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F:\บัญชี ศพด และ อบต 66\อบต\ปีงบ 2567\"/>
    </mc:Choice>
  </mc:AlternateContent>
  <xr:revisionPtr revIDLastSave="0" documentId="13_ncr:1_{7B246634-67D5-4B64-B537-737E97CE021C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ค่าเช่าบ้าน" sheetId="11" r:id="rId1"/>
    <sheet name="เงินอุดหนุน" sheetId="2" r:id="rId2"/>
    <sheet name="ศึกษาบุตร" sheetId="14" r:id="rId3"/>
    <sheet name="ศึกษาบุตร ครู" sheetId="5" r:id="rId4"/>
    <sheet name="ทะเบียนคุมใบถอน" sheetId="13" r:id="rId5"/>
  </sheets>
  <definedNames>
    <definedName name="_xlnm.Print_Area" localSheetId="0">ค่าเช่าบ้าน!$A$1:$J$220</definedName>
    <definedName name="_xlnm.Print_Area" localSheetId="1">เงินอุดหนุน!$A$1:$J$17</definedName>
    <definedName name="_xlnm.Print_Area" localSheetId="4">ทะเบียนคุมใบถอน!$A$1:$G$36</definedName>
    <definedName name="_xlnm.Print_Area" localSheetId="2">ศึกษาบุตร!$A$1:$J$14</definedName>
    <definedName name="_xlnm.Print_Area" localSheetId="3">'ศึกษาบุตร ครู'!$A$1:$J$165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3" i="14" l="1"/>
  <c r="H11" i="14"/>
  <c r="H12" i="14"/>
  <c r="H163" i="5"/>
  <c r="H162" i="5"/>
  <c r="H161" i="5"/>
  <c r="H157" i="5"/>
  <c r="H159" i="5"/>
  <c r="H158" i="5"/>
  <c r="H160" i="5"/>
  <c r="H10" i="14"/>
  <c r="H5" i="2"/>
  <c r="H4" i="2"/>
  <c r="H156" i="5"/>
  <c r="H150" i="5"/>
  <c r="H152" i="5"/>
  <c r="H151" i="5"/>
  <c r="H155" i="5"/>
  <c r="H154" i="5"/>
  <c r="H153" i="5"/>
  <c r="H9" i="14"/>
  <c r="H8" i="14"/>
  <c r="H7" i="14"/>
  <c r="H6" i="14"/>
  <c r="H5" i="14"/>
  <c r="H4" i="14"/>
  <c r="H3" i="14"/>
  <c r="G145" i="5"/>
  <c r="H144" i="5"/>
  <c r="H142" i="5"/>
  <c r="H143" i="5"/>
  <c r="H141" i="5"/>
  <c r="H140" i="5"/>
  <c r="H139" i="5"/>
  <c r="H138" i="5"/>
  <c r="H136" i="5"/>
  <c r="H137" i="5"/>
  <c r="H135" i="5"/>
  <c r="H133" i="5"/>
  <c r="H134" i="5"/>
  <c r="H119" i="5"/>
  <c r="H120" i="5"/>
  <c r="H132" i="5"/>
  <c r="H131" i="5"/>
  <c r="H130" i="5"/>
  <c r="H118" i="5"/>
  <c r="H117" i="5"/>
  <c r="H116" i="5"/>
  <c r="H115" i="5" l="1"/>
  <c r="H113" i="5"/>
  <c r="H114" i="5"/>
  <c r="H112" i="5"/>
  <c r="H111" i="5"/>
  <c r="H110" i="5" l="1"/>
  <c r="H109" i="5"/>
  <c r="H97" i="5" l="1"/>
  <c r="H96" i="5" l="1"/>
  <c r="H95" i="5"/>
  <c r="H94" i="5" l="1"/>
  <c r="H93" i="5" l="1"/>
  <c r="H92" i="5"/>
  <c r="H89" i="5"/>
  <c r="H91" i="5" l="1"/>
  <c r="H90" i="5"/>
  <c r="H88" i="5" l="1"/>
  <c r="H74" i="5" l="1"/>
  <c r="H73" i="5" l="1"/>
  <c r="H72" i="5" l="1"/>
  <c r="H71" i="5"/>
  <c r="H70" i="5" l="1"/>
  <c r="H69" i="5" l="1"/>
  <c r="H68" i="5" l="1"/>
  <c r="H67" i="5"/>
  <c r="H53" i="5" l="1"/>
  <c r="H49" i="5" l="1"/>
  <c r="H52" i="5" l="1"/>
  <c r="H51" i="5"/>
  <c r="H48" i="5" l="1"/>
  <c r="H50" i="5"/>
  <c r="H47" i="5"/>
  <c r="H46" i="5"/>
  <c r="H30" i="5" l="1"/>
  <c r="H29" i="5" l="1"/>
  <c r="H25" i="5"/>
  <c r="F27" i="5" s="1"/>
  <c r="H27" i="5" s="1"/>
  <c r="H7" i="5"/>
  <c r="F28" i="5" s="1"/>
  <c r="H28" i="5" s="1"/>
  <c r="H6" i="5"/>
  <c r="H5" i="5"/>
  <c r="H4" i="5"/>
  <c r="F26" i="5" s="1"/>
  <c r="H26" i="5" s="1"/>
</calcChain>
</file>

<file path=xl/sharedStrings.xml><?xml version="1.0" encoding="utf-8"?>
<sst xmlns="http://schemas.openxmlformats.org/spreadsheetml/2006/main" count="794" uniqueCount="222">
  <si>
    <t>วัน เดือน ปี</t>
  </si>
  <si>
    <t>รายการ</t>
  </si>
  <si>
    <t>งบประมาณ</t>
  </si>
  <si>
    <t xml:space="preserve">เบิกจ่าย </t>
  </si>
  <si>
    <t>ผลการดำเนินงาน</t>
  </si>
  <si>
    <t>เลขที่</t>
  </si>
  <si>
    <t>สั่งจ่ายในนาม</t>
  </si>
  <si>
    <t>โรงเรียนชุมชนวัดจันทาราม</t>
  </si>
  <si>
    <t xml:space="preserve">โรงเรียนบ้านคชาธาร </t>
  </si>
  <si>
    <t>คงเหลือ</t>
  </si>
  <si>
    <t>นายวิฑูรย์  ชาตะกูล</t>
  </si>
  <si>
    <t>หมายเหตุ</t>
  </si>
  <si>
    <t>นายธรรมกร  ขำแก้ว</t>
  </si>
  <si>
    <t>ปีการศึกษา</t>
  </si>
  <si>
    <t>1/2559</t>
  </si>
  <si>
    <t>2/2559</t>
  </si>
  <si>
    <t>นางกาญจนา  เนตรพุกกณะ</t>
  </si>
  <si>
    <t>เบิกได้ทั้งปีการศึกษา/คงเหลือ</t>
  </si>
  <si>
    <t>นายศุภวิชญ์  วีระพงษ์</t>
  </si>
  <si>
    <t>นางจิตติมา  ร่มโพธิ์ขวัญ</t>
  </si>
  <si>
    <t>นางเสาวคนธ์  ไกรวงศ์</t>
  </si>
  <si>
    <t>น.ส.คชาภรณ์  ไกรวงศ์</t>
  </si>
  <si>
    <t>นายชนพล  แก้วมีศรี</t>
  </si>
  <si>
    <t>นางสุภาภรณ์  แก้วมีศรี</t>
  </si>
  <si>
    <t>ม.ราชภัฎสุราษฎร์ธานี (พัฒนาชุมชน กศ.บท.)</t>
  </si>
  <si>
    <t>น.ส.อรอุมา  หมั่นไชย</t>
  </si>
  <si>
    <t>ด.ญ.ชนัญธิดา  โฉมขวัญ</t>
  </si>
  <si>
    <t>โรงเรียนสุราษฎร์พิทยา</t>
  </si>
  <si>
    <t>ม.วลัยลักษณ์ (เทคโนโลยีสารสนเทศ)</t>
  </si>
  <si>
    <t>ม.ราชภัฎสุราษฎร์ธานี (ครุศาสตร์)</t>
  </si>
  <si>
    <t>เท่าที่จ่ายจริง ไม่เกิน 25,000</t>
  </si>
  <si>
    <t>นางสุทิศา  ช่วยหนู</t>
  </si>
  <si>
    <t>1/2560</t>
  </si>
  <si>
    <t>3/2559</t>
  </si>
  <si>
    <t>ด.ช.วรพล  ช่วยหนู</t>
  </si>
  <si>
    <t>รร.ธิดาแม่พระ (อ.3)  (เอกชนรับเงินอุดหนุน)</t>
  </si>
  <si>
    <t>2/2560</t>
  </si>
  <si>
    <t>ด.ญ.ธนวรรณ  กลิ่นจันทร์</t>
  </si>
  <si>
    <t>น.ส.สนิท  ฤทธิอา</t>
  </si>
  <si>
    <t>1/2561</t>
  </si>
  <si>
    <t>3/2560</t>
  </si>
  <si>
    <t>ด.ช.ภานุพงศ์  สมเพชร</t>
  </si>
  <si>
    <t>นางอารยา  สมเพชร</t>
  </si>
  <si>
    <t>โรงเรียนกาญจนาภิเษกวิทยาลัย ม.1</t>
  </si>
  <si>
    <t>ทะเบียนคุมสวัสดิการศึกษาบุตร ปีงบประมาณ 2560</t>
  </si>
  <si>
    <t>ทะเบียนคุมสวัสดิการศึกษาบุตร ปีงบประมาณ 2559</t>
  </si>
  <si>
    <t>ทะเบียนคุมสวัสดิการศึกษาบุตร ปีงบประมาณ 2561</t>
  </si>
  <si>
    <t>ทะเบียนคุมสวัสดิการศึกษาบุตร ปีงบประมาณ 2562</t>
  </si>
  <si>
    <t>2/2561</t>
  </si>
  <si>
    <t>1/2562</t>
  </si>
  <si>
    <t>น.ส.ชนัญธิดา  โฉมขวัญ</t>
  </si>
  <si>
    <t>ด.ช.กฤตยชญ์ พรหมเกิด</t>
  </si>
  <si>
    <t>น.ส.อรพินท์  พรหมเกิด</t>
  </si>
  <si>
    <t>3/2561</t>
  </si>
  <si>
    <t>ด.ญ.ลลิตา  แก้วบัวทอง</t>
  </si>
  <si>
    <t>นางนิศารัตน์  แก้วบัวทอง</t>
  </si>
  <si>
    <t>โรงเรียนมานิตานุเคราะห์ ป.1 เอกชนรับเงินอุดหนุน</t>
  </si>
  <si>
    <t>โรงเรียนกาญจนาภิเษกวิทยาลัย ม.1 (รัฐบาล)</t>
  </si>
  <si>
    <t>โรงเรียนกาญจนาภิเษกวิทยาลัย ม.2 (รัฐบาล)</t>
  </si>
  <si>
    <t>โรงเรียนสุราษฎร์พิทยา (รัฐบาล)</t>
  </si>
  <si>
    <t>เลขที่สัญญา</t>
  </si>
  <si>
    <t>ชื่อผู้เช่า</t>
  </si>
  <si>
    <t>ชื่อผู้ให้เช่า</t>
  </si>
  <si>
    <t>ค่าเช่าเดือนละ</t>
  </si>
  <si>
    <t>เบิกจ่ายเดือนละ</t>
  </si>
  <si>
    <t>เลขที่ แบบ 6006</t>
  </si>
  <si>
    <t>วันเริ่มสัญญา</t>
  </si>
  <si>
    <t>วันสิ้นสุดสัญญา</t>
  </si>
  <si>
    <t>1/2558</t>
  </si>
  <si>
    <t>ว่าที่ ร.ต.ธงชัย  ลิ่มไม้ไทย</t>
  </si>
  <si>
    <t>นางสาคร  จันทร์ตุ่น</t>
  </si>
  <si>
    <t>2/2558</t>
  </si>
  <si>
    <t>น.ส.อรอุมา  อาจชะนะ</t>
  </si>
  <si>
    <t>นางสุรีวรรณ  มุขแสง</t>
  </si>
  <si>
    <t>3/2558</t>
  </si>
  <si>
    <t>4/2558</t>
  </si>
  <si>
    <t>5/2558</t>
  </si>
  <si>
    <t>6/2558</t>
  </si>
  <si>
    <t>น.ส.กุลสิริ  เตมียะทัต</t>
  </si>
  <si>
    <t>นายโกวิทย์  พลคณา</t>
  </si>
  <si>
    <t>ธนาคารออมสิน</t>
  </si>
  <si>
    <t>นายจิรยุทธ์  ทองฮวด</t>
  </si>
  <si>
    <t>น.ส.รัตนาภรณ์  มลอุ่น</t>
  </si>
  <si>
    <t>น.ส.สุนิษา  พรหมสวาสดิ์</t>
  </si>
  <si>
    <t>นางลักษณา  บุญอดุลยรัตน์</t>
  </si>
  <si>
    <t>นายโกวิท  ชาติรักษา</t>
  </si>
  <si>
    <t>ธนาคารกรุงไทย</t>
  </si>
  <si>
    <t>4/2561</t>
  </si>
  <si>
    <t>5/2561</t>
  </si>
  <si>
    <t>6/2561</t>
  </si>
  <si>
    <t>นายเชวง  แซ่เอี๊ยบ</t>
  </si>
  <si>
    <t>น.ส.สุธาทิพย์  ดำสุวรรณ</t>
  </si>
  <si>
    <t>ด.ญ.ปาณิสรา  ชาตะกูล</t>
  </si>
  <si>
    <t>นายธนัช  ลิ่มไม้ไทย</t>
  </si>
  <si>
    <t>ม.สงขลานครินทร์</t>
  </si>
  <si>
    <t>นางนวลสวาท  บัวลอย</t>
  </si>
  <si>
    <t>ทะเบียนคุมสวัสดิการศึกษาบุตร ปีงบประมาณ 2563</t>
  </si>
  <si>
    <t>2/2562</t>
  </si>
  <si>
    <t>ด.ช.ณัฎฐนันท์  ดำแก้ว</t>
  </si>
  <si>
    <t>นางสาวสุนิษา  พรหมสวาสดิ์</t>
  </si>
  <si>
    <t>1/2563</t>
  </si>
  <si>
    <t>2/2563</t>
  </si>
  <si>
    <t>นายสมบัติ  สมเพชร</t>
  </si>
  <si>
    <t>บำรุงการศึกษา รัฐ</t>
  </si>
  <si>
    <t>ค่าเล่าเรียน เอกชน</t>
  </si>
  <si>
    <t>3/2563</t>
  </si>
  <si>
    <t>น.ส.เยาลักษณ์  พิมพ์เทพ</t>
  </si>
  <si>
    <t>นายเหิม  สมเพชร</t>
  </si>
  <si>
    <t>นายนิวัต  พิมพ์เทพ</t>
  </si>
  <si>
    <t>4/2563</t>
  </si>
  <si>
    <t>น.ส.วิภาภรณ์  บุญเพชร</t>
  </si>
  <si>
    <t>5/2563</t>
  </si>
  <si>
    <t>น.ส.ปิยวรรณ  ดำสุวรรณ</t>
  </si>
  <si>
    <t>นายวชิราวุฒิ  รักบางแหลม</t>
  </si>
  <si>
    <t>6/2563</t>
  </si>
  <si>
    <t>ธนาคารอาคารสงเคราะห์</t>
  </si>
  <si>
    <t>เงินเดือน (ฝ่ายการเมือง)</t>
  </si>
  <si>
    <t>ธนาคาร</t>
  </si>
  <si>
    <t>กรุงไทย</t>
  </si>
  <si>
    <t>ออมสิน</t>
  </si>
  <si>
    <t>นางสาวรัตนาภรณ์  มลอุ่น</t>
  </si>
  <si>
    <t xml:space="preserve">ด.ช.ณัฐวรรธน์ กล่ำคลองตัน </t>
  </si>
  <si>
    <t>ด.ญ.ธนวรรณ  แก้วบัวทอง</t>
  </si>
  <si>
    <t>โรงเรียนมานิตานุเคราะห์ ป.2 เอกชนรับเงินอุดหนุน</t>
  </si>
  <si>
    <t>โรงเรียนเทพมิตรศึกษา ม.1 เอกชนรับเงินอุดหนุน</t>
  </si>
  <si>
    <t>ด.ญ.อัษศิมา  บุญพา</t>
  </si>
  <si>
    <t>น.ส.ชไมพร  กำเนิดรักษ์</t>
  </si>
  <si>
    <t>โรงเรียนกาญจนาภิเษกวิทยาลัย ม.3 (รัฐบาล)</t>
  </si>
  <si>
    <t>เลขที่ใบถอน</t>
  </si>
  <si>
    <t>โอนเงินเข้าบัญชีธนาคารออมสิน อบต.ท่าฉาง เลขที่ 020027332640</t>
  </si>
  <si>
    <t>องค์การบริหารส่วนตำบลท่าฉาง บัญชีเลขที่ 020027332640</t>
  </si>
  <si>
    <t>ยกเลิก 1/9/2563</t>
  </si>
  <si>
    <t>ทะเบียนคุมค่าเช่าบ้าน ปี 2558</t>
  </si>
  <si>
    <t>ทะเบียนคุมค่าเช่าบ้าน ปี 2559</t>
  </si>
  <si>
    <t>ทะเบียนคุมค่าเช่าบ้าน ปี 2560</t>
  </si>
  <si>
    <t>ทะเบียนคุมค่าเช่าบ้าน ปี 2561</t>
  </si>
  <si>
    <t>ทะเบียนคุมค่าเช่าบ้าน ปี 2562</t>
  </si>
  <si>
    <t>ทะเบียนคุมค่าเช่าบ้าน ปี 2563</t>
  </si>
  <si>
    <t>7/2563</t>
  </si>
  <si>
    <t>ทะเบียนคุมสวัสดิการศึกษาบุตร ปีงบประมาณ 2564</t>
  </si>
  <si>
    <t>1/2564</t>
  </si>
  <si>
    <t>โรงเรียนกาญจนาภิเษกวิทยาลัย ม.4 (รัฐบาล)</t>
  </si>
  <si>
    <t>ด.ช.วีร์ศรุต  ชมุทอง</t>
  </si>
  <si>
    <t>โรงเรียนเทพมิตรศึกษา ม.2 เอกชนรับเงินอุดหนุน</t>
  </si>
  <si>
    <t>ทะเบียนคุมสวัสดิการศึกษาบุตร ปีงบประมาณ 2565</t>
  </si>
  <si>
    <t>2/2564</t>
  </si>
  <si>
    <t>โรงเรียนเทพมิตร ม.1 (เอกชนรับเงินอุดหนุน)</t>
  </si>
  <si>
    <t>โรงเรียนมานิตานุเคราะห์ ป.3 เอกชนรับเงินอุดหนุน</t>
  </si>
  <si>
    <t>ยกเลิก 1/1/2565</t>
  </si>
  <si>
    <t>1/2565</t>
  </si>
  <si>
    <t>โรงเรียนอนุบาลกองบิน 7 อ.3 (เอกชนรับเงินอุดหนุน)</t>
  </si>
  <si>
    <t>โรงเรียนเทพมิตร ม.2 (เอกชนรับเงินอุดหนุน)</t>
  </si>
  <si>
    <t>โรงเรียนมานิตานุเคราะห์ ป.4 เอกชนรับเงินอุดหนุน</t>
  </si>
  <si>
    <t>มหาวิทยาลัยศรีปทุม</t>
  </si>
  <si>
    <t>ทะเบียนคุมค่าเช่าบ้าน ปี 2565</t>
  </si>
  <si>
    <t>2/2565</t>
  </si>
  <si>
    <t>นางสาวเจนจีรา ฤทธิอา</t>
  </si>
  <si>
    <t>นายสามารถ จันฮก</t>
  </si>
  <si>
    <t>11/1 ม.3 ต.เลม็ด อ.ไชยา สฎ</t>
  </si>
  <si>
    <t>84/3 ม.1 ต.ท่าฉาง อ.ท่าฉาง สฎ</t>
  </si>
  <si>
    <t>465/1 ม.4 ต.ท่าฉาง อ.ท่าฉาง สฎ</t>
  </si>
  <si>
    <t>น.ส.ชนัญชิดา  โฉมขวัญ</t>
  </si>
  <si>
    <t>โรงเรียนกาญจนาภิเษกวิทยาลัย ม.5 (รัฐบาล)</t>
  </si>
  <si>
    <t>โรงเรียนเทพมิตรศึกษา ม.3 เอกชนรับเงินอุดหนุน</t>
  </si>
  <si>
    <t>นายปฏิภาณ  ชาตะกูล</t>
  </si>
  <si>
    <t>รร.สุราษฎร์พิทยา ม.6</t>
  </si>
  <si>
    <t>โรงเรียนอนุบาลบ้านคุณหนู ป.4 (เอกชนรับเงินอุดหนุน)</t>
  </si>
  <si>
    <t>นางสาวนันท์สิตา ศรีรักษา</t>
  </si>
  <si>
    <t>นายสุทธิ ใจสบาย</t>
  </si>
  <si>
    <t>ทะเบียนคุมค่าเช่าบ้าน ปี 2566</t>
  </si>
  <si>
    <t>1/2566</t>
  </si>
  <si>
    <t>68/10 ม.6 ต.เขาถ่าน อ.ท่าฉาง สฎ</t>
  </si>
  <si>
    <t>2/2566</t>
  </si>
  <si>
    <t>นางสาวอัชนา คงชาตรี</t>
  </si>
  <si>
    <t>ทะเบียนคุมสวัสดิการศึกษาบุตร ปีงบประมาณ 2566</t>
  </si>
  <si>
    <t>3/2566</t>
  </si>
  <si>
    <t>4/2566</t>
  </si>
  <si>
    <t>170/2 ม.1 ต.ท่าฉาง อ.ท่าฉาง สฎ</t>
  </si>
  <si>
    <t>5/2566</t>
  </si>
  <si>
    <t>6/2566</t>
  </si>
  <si>
    <t>7/2566</t>
  </si>
  <si>
    <t>8/2566</t>
  </si>
  <si>
    <t>ตามรายละเอียดแนบ</t>
  </si>
  <si>
    <t>นางรัตน์ชฎาพร  ไชยบุญ</t>
  </si>
  <si>
    <t>ธนาคารออมสิน สาขาเหนือคลอง</t>
  </si>
  <si>
    <t>293/19 ต.เหนือคลอง จ.กระบี่</t>
  </si>
  <si>
    <t xml:space="preserve">นางพิไลพร  ปราชญ์อักษร    </t>
  </si>
  <si>
    <t xml:space="preserve">นายฐิติวัฒน์  นิจจันพันธ์ศรี  </t>
  </si>
  <si>
    <t>160 ม.1 ต.ท่าฉาง อ.ท่าฉาง สฎ</t>
  </si>
  <si>
    <t>9/2566</t>
  </si>
  <si>
    <t>นางกาญจนา  อ่อนพร้อม</t>
  </si>
  <si>
    <t>10/2566</t>
  </si>
  <si>
    <t>1/2/2566</t>
  </si>
  <si>
    <t>โรงเรียนอนุบาลสุราษฎร์ธานี</t>
  </si>
  <si>
    <t>โรงเรียนเทพมิตร ม.3 (เอกชนรับเงินอุดหนุน)</t>
  </si>
  <si>
    <t>โรงเรียนกาญจนาภิเษกวิทยาลัย ม.6 (รัฐบาล)</t>
  </si>
  <si>
    <t>น.ส.ธนวรรณ  กลิ่นจันทร์</t>
  </si>
  <si>
    <t>11/2566</t>
  </si>
  <si>
    <t>12/2566</t>
  </si>
  <si>
    <t>6 กย 66</t>
  </si>
  <si>
    <t>นางพิไลพร  ปราชญ์อักษร</t>
  </si>
  <si>
    <t>น.ส.ชนม์ชินี  ปราชญ์อักษร</t>
  </si>
  <si>
    <t>2566</t>
  </si>
  <si>
    <t>ด.ช.ชิตพงษ์ ปราชญ์อักษร</t>
  </si>
  <si>
    <t>มหาวิทยาลัยธุรกิจบัณฑิตย์</t>
  </si>
  <si>
    <t>13/2566</t>
  </si>
  <si>
    <t>26 กย 66</t>
  </si>
  <si>
    <t>บันทึกข้อตกลงรับเงินอุดหนุน ปี 2567</t>
  </si>
  <si>
    <t>2 พย 66</t>
  </si>
  <si>
    <t>อุดหนุนอาหารกลางวัน 45 วัน</t>
  </si>
  <si>
    <t>จัดสรร</t>
  </si>
  <si>
    <t>412,200  บาท</t>
  </si>
  <si>
    <t>0816.2/ว4247 ลว 16 ตค 66</t>
  </si>
  <si>
    <t>141 คน* 22 บาท*45 วัน</t>
  </si>
  <si>
    <t>ภาคเรียนที่ 2/2566</t>
  </si>
  <si>
    <t>279 คน* 22 บาท*45 วัน</t>
  </si>
  <si>
    <t>ทะเบียนคุมใบถอนเงิน ปีงบประมาณ 2567</t>
  </si>
  <si>
    <t>1/2567</t>
  </si>
  <si>
    <t>2/2567</t>
  </si>
  <si>
    <t>3/2567</t>
  </si>
  <si>
    <t>4/2567</t>
  </si>
  <si>
    <t>ทะเบียนคุมสวัสดิการศึกษาบุตร ปีงบประมาณ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</si>
</sst>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[$-107041E]d\ mmm\ yy;@"/>
    <numFmt numFmtId="188" formatCode="[$-107041E]d\ mmmm\ yyyy;@"/>
  </numFmts>
  <fonts count="9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sz val="16"/>
      <name val="TH SarabunPSK"/>
      <family val="2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  <font>
      <sz val="16"/>
      <color rgb="FFFF0000"/>
      <name val="TH SarabunPSK"/>
      <family val="2"/>
    </font>
    <font>
      <b/>
      <sz val="16"/>
      <color rgb="FFFF0000"/>
      <name val="TH SarabunPSK"/>
      <family val="2"/>
    </font>
    <font>
      <sz val="8"/>
      <name val="Tahoma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8">
    <xf numFmtId="0" fontId="0" fillId="0" borderId="0" xfId="0"/>
    <xf numFmtId="0" fontId="2" fillId="0" borderId="0" xfId="0" applyFont="1"/>
    <xf numFmtId="0" fontId="2" fillId="0" borderId="1" xfId="0" applyFont="1" applyBorder="1"/>
    <xf numFmtId="187" fontId="3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/>
    <xf numFmtId="43" fontId="2" fillId="0" borderId="1" xfId="1" applyFont="1" applyBorder="1"/>
    <xf numFmtId="49" fontId="2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43" fontId="3" fillId="0" borderId="1" xfId="1" applyFont="1" applyBorder="1"/>
    <xf numFmtId="0" fontId="3" fillId="0" borderId="0" xfId="0" applyFont="1"/>
    <xf numFmtId="0" fontId="2" fillId="0" borderId="2" xfId="0" applyFont="1" applyBorder="1"/>
    <xf numFmtId="0" fontId="3" fillId="0" borderId="1" xfId="0" applyFont="1" applyBorder="1" applyAlignment="1">
      <alignment shrinkToFit="1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shrinkToFit="1"/>
    </xf>
    <xf numFmtId="0" fontId="2" fillId="0" borderId="1" xfId="0" applyFont="1" applyBorder="1" applyAlignment="1">
      <alignment shrinkToFit="1"/>
    </xf>
    <xf numFmtId="0" fontId="2" fillId="0" borderId="0" xfId="0" applyFont="1" applyAlignment="1">
      <alignment shrinkToFit="1"/>
    </xf>
    <xf numFmtId="188" fontId="2" fillId="0" borderId="1" xfId="0" applyNumberFormat="1" applyFont="1" applyBorder="1" applyAlignment="1">
      <alignment horizontal="center"/>
    </xf>
    <xf numFmtId="49" fontId="7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43" fontId="3" fillId="0" borderId="1" xfId="1" applyFont="1" applyBorder="1" applyAlignment="1">
      <alignment wrapText="1"/>
    </xf>
    <xf numFmtId="0" fontId="2" fillId="0" borderId="1" xfId="0" applyFont="1" applyBorder="1" applyAlignment="1">
      <alignment horizontal="left" vertical="center"/>
    </xf>
    <xf numFmtId="17" fontId="3" fillId="0" borderId="1" xfId="0" applyNumberFormat="1" applyFont="1" applyBorder="1"/>
    <xf numFmtId="0" fontId="6" fillId="0" borderId="1" xfId="0" applyFont="1" applyBorder="1" applyAlignment="1">
      <alignment horizontal="center" vertical="center"/>
    </xf>
    <xf numFmtId="49" fontId="2" fillId="0" borderId="0" xfId="0" applyNumberFormat="1" applyFont="1" applyAlignment="1">
      <alignment horizontal="center"/>
    </xf>
    <xf numFmtId="188" fontId="2" fillId="0" borderId="0" xfId="0" applyNumberFormat="1" applyFont="1" applyAlignment="1">
      <alignment horizontal="center"/>
    </xf>
    <xf numFmtId="43" fontId="2" fillId="0" borderId="0" xfId="1" applyFont="1" applyBorder="1"/>
    <xf numFmtId="49" fontId="7" fillId="0" borderId="3" xfId="0" applyNumberFormat="1" applyFont="1" applyBorder="1" applyAlignment="1">
      <alignment horizontal="center"/>
    </xf>
    <xf numFmtId="188" fontId="2" fillId="0" borderId="3" xfId="0" applyNumberFormat="1" applyFont="1" applyBorder="1" applyAlignment="1">
      <alignment horizontal="center"/>
    </xf>
    <xf numFmtId="0" fontId="2" fillId="0" borderId="3" xfId="0" applyFont="1" applyBorder="1"/>
    <xf numFmtId="43" fontId="2" fillId="0" borderId="3" xfId="1" applyFont="1" applyBorder="1"/>
    <xf numFmtId="49" fontId="2" fillId="0" borderId="3" xfId="0" applyNumberFormat="1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187" fontId="3" fillId="2" borderId="1" xfId="0" applyNumberFormat="1" applyFont="1" applyFill="1" applyBorder="1" applyAlignment="1">
      <alignment horizontal="center"/>
    </xf>
    <xf numFmtId="0" fontId="2" fillId="2" borderId="1" xfId="0" applyFont="1" applyFill="1" applyBorder="1"/>
    <xf numFmtId="0" fontId="2" fillId="2" borderId="2" xfId="0" applyFont="1" applyFill="1" applyBorder="1"/>
    <xf numFmtId="49" fontId="2" fillId="2" borderId="1" xfId="0" applyNumberFormat="1" applyFont="1" applyFill="1" applyBorder="1" applyAlignment="1">
      <alignment horizontal="center"/>
    </xf>
    <xf numFmtId="43" fontId="2" fillId="2" borderId="1" xfId="1" applyFont="1" applyFill="1" applyBorder="1"/>
    <xf numFmtId="0" fontId="2" fillId="2" borderId="1" xfId="0" applyFont="1" applyFill="1" applyBorder="1" applyAlignment="1">
      <alignment shrinkToFit="1"/>
    </xf>
    <xf numFmtId="0" fontId="2" fillId="2" borderId="1" xfId="0" applyFont="1" applyFill="1" applyBorder="1" applyAlignment="1">
      <alignment horizontal="center" vertical="center"/>
    </xf>
    <xf numFmtId="0" fontId="4" fillId="2" borderId="0" xfId="0" applyFont="1" applyFill="1"/>
    <xf numFmtId="0" fontId="2" fillId="2" borderId="0" xfId="0" applyFont="1" applyFill="1"/>
    <xf numFmtId="43" fontId="2" fillId="0" borderId="0" xfId="1" applyFont="1"/>
    <xf numFmtId="43" fontId="4" fillId="0" borderId="0" xfId="1" applyFont="1"/>
    <xf numFmtId="43" fontId="3" fillId="0" borderId="0" xfId="1" applyFont="1"/>
    <xf numFmtId="14" fontId="3" fillId="0" borderId="0" xfId="0" applyNumberFormat="1" applyFont="1"/>
    <xf numFmtId="0" fontId="3" fillId="0" borderId="1" xfId="0" applyFont="1" applyBorder="1" applyAlignment="1">
      <alignment horizontal="left" vertical="center"/>
    </xf>
    <xf numFmtId="49" fontId="4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3" fontId="2" fillId="0" borderId="0" xfId="0" applyNumberFormat="1" applyFont="1"/>
    <xf numFmtId="0" fontId="5" fillId="0" borderId="0" xfId="0" applyFont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2"/>
  </sheetPr>
  <dimension ref="A1:J216"/>
  <sheetViews>
    <sheetView view="pageBreakPreview" topLeftCell="A191" zoomScaleSheetLayoutView="100" workbookViewId="0">
      <selection activeCell="F214" sqref="F214"/>
    </sheetView>
  </sheetViews>
  <sheetFormatPr defaultColWidth="9" defaultRowHeight="21" x14ac:dyDescent="0.35"/>
  <cols>
    <col min="1" max="1" width="10.625" style="4" bestFit="1" customWidth="1"/>
    <col min="2" max="2" width="18.875" style="1" bestFit="1" customWidth="1"/>
    <col min="3" max="3" width="21.625" style="1" customWidth="1"/>
    <col min="4" max="4" width="23" style="1" bestFit="1" customWidth="1"/>
    <col min="5" max="5" width="10.75" style="4" customWidth="1"/>
    <col min="6" max="6" width="10.75" style="1" customWidth="1"/>
    <col min="7" max="7" width="9.875" style="1" customWidth="1"/>
    <col min="8" max="8" width="18.875" style="1" bestFit="1" customWidth="1"/>
    <col min="9" max="9" width="18.875" style="22" bestFit="1" customWidth="1"/>
    <col min="10" max="10" width="15.625" style="1" bestFit="1" customWidth="1"/>
    <col min="11" max="16384" width="9" style="1"/>
  </cols>
  <sheetData>
    <row r="1" spans="1:10" ht="23.25" x14ac:dyDescent="0.35">
      <c r="A1" s="57" t="s">
        <v>132</v>
      </c>
      <c r="B1" s="57"/>
      <c r="C1" s="57"/>
      <c r="D1" s="57"/>
      <c r="E1" s="57"/>
      <c r="F1" s="57"/>
      <c r="G1" s="57"/>
      <c r="H1" s="57"/>
      <c r="I1" s="57"/>
      <c r="J1" s="57"/>
    </row>
    <row r="3" spans="1:10" s="7" customFormat="1" ht="42" x14ac:dyDescent="0.35">
      <c r="A3" s="10" t="s">
        <v>60</v>
      </c>
      <c r="B3" s="10" t="s">
        <v>0</v>
      </c>
      <c r="C3" s="10" t="s">
        <v>61</v>
      </c>
      <c r="D3" s="10" t="s">
        <v>62</v>
      </c>
      <c r="E3" s="11" t="s">
        <v>63</v>
      </c>
      <c r="F3" s="11" t="s">
        <v>64</v>
      </c>
      <c r="G3" s="11" t="s">
        <v>65</v>
      </c>
      <c r="H3" s="10" t="s">
        <v>66</v>
      </c>
      <c r="I3" s="20" t="s">
        <v>67</v>
      </c>
      <c r="J3" s="10" t="s">
        <v>11</v>
      </c>
    </row>
    <row r="4" spans="1:10" s="7" customFormat="1" x14ac:dyDescent="0.35">
      <c r="A4" s="25"/>
      <c r="B4" s="10"/>
      <c r="C4" s="10"/>
      <c r="D4" s="10"/>
      <c r="E4" s="10"/>
      <c r="F4" s="11"/>
      <c r="G4" s="10"/>
      <c r="H4" s="10"/>
      <c r="I4" s="20"/>
      <c r="J4" s="10"/>
    </row>
    <row r="5" spans="1:10" x14ac:dyDescent="0.35">
      <c r="A5" s="9" t="s">
        <v>68</v>
      </c>
      <c r="B5" s="23">
        <v>41913</v>
      </c>
      <c r="C5" s="2" t="s">
        <v>69</v>
      </c>
      <c r="D5" s="2" t="s">
        <v>70</v>
      </c>
      <c r="E5" s="8">
        <v>3000</v>
      </c>
      <c r="F5" s="8">
        <v>3000</v>
      </c>
      <c r="G5" s="9" t="s">
        <v>68</v>
      </c>
      <c r="H5" s="23">
        <v>41913</v>
      </c>
      <c r="I5" s="23">
        <v>43008</v>
      </c>
      <c r="J5" s="18"/>
    </row>
    <row r="6" spans="1:10" x14ac:dyDescent="0.35">
      <c r="A6" s="9"/>
      <c r="B6" s="23"/>
      <c r="C6" s="2"/>
      <c r="D6" s="2"/>
      <c r="E6" s="8"/>
      <c r="F6" s="8"/>
      <c r="G6" s="8"/>
      <c r="H6" s="8"/>
      <c r="I6" s="21"/>
      <c r="J6" s="18"/>
    </row>
    <row r="7" spans="1:10" x14ac:dyDescent="0.35">
      <c r="A7" s="9" t="s">
        <v>71</v>
      </c>
      <c r="B7" s="23">
        <v>41974</v>
      </c>
      <c r="C7" s="2" t="s">
        <v>72</v>
      </c>
      <c r="D7" s="2" t="s">
        <v>73</v>
      </c>
      <c r="E7" s="8">
        <v>3000</v>
      </c>
      <c r="F7" s="8">
        <v>3000</v>
      </c>
      <c r="G7" s="9" t="s">
        <v>71</v>
      </c>
      <c r="H7" s="23">
        <v>41974</v>
      </c>
      <c r="I7" s="23">
        <v>43069</v>
      </c>
      <c r="J7" s="18"/>
    </row>
    <row r="8" spans="1:10" x14ac:dyDescent="0.35">
      <c r="A8" s="9"/>
      <c r="B8" s="23"/>
      <c r="C8" s="2"/>
      <c r="D8" s="2"/>
      <c r="E8" s="8"/>
      <c r="F8" s="8"/>
      <c r="G8" s="8"/>
      <c r="H8" s="8"/>
      <c r="I8" s="21"/>
      <c r="J8" s="18"/>
    </row>
    <row r="9" spans="1:10" x14ac:dyDescent="0.35">
      <c r="A9" s="9" t="s">
        <v>74</v>
      </c>
      <c r="B9" s="23">
        <v>42038</v>
      </c>
      <c r="C9" s="2" t="s">
        <v>78</v>
      </c>
      <c r="D9" s="2" t="s">
        <v>79</v>
      </c>
      <c r="E9" s="8">
        <v>3000</v>
      </c>
      <c r="F9" s="8">
        <v>3000</v>
      </c>
      <c r="G9" s="9" t="s">
        <v>74</v>
      </c>
      <c r="H9" s="23">
        <v>42036</v>
      </c>
      <c r="I9" s="23">
        <v>42428</v>
      </c>
      <c r="J9" s="18"/>
    </row>
    <row r="10" spans="1:10" x14ac:dyDescent="0.35">
      <c r="A10" s="9"/>
      <c r="B10" s="23"/>
      <c r="C10" s="2"/>
      <c r="D10" s="2"/>
      <c r="E10" s="8"/>
      <c r="F10" s="8"/>
      <c r="G10" s="8"/>
      <c r="H10" s="8"/>
      <c r="I10" s="21"/>
      <c r="J10" s="18"/>
    </row>
    <row r="11" spans="1:10" x14ac:dyDescent="0.35">
      <c r="A11" s="9" t="s">
        <v>75</v>
      </c>
      <c r="B11" s="23">
        <v>42096</v>
      </c>
      <c r="C11" s="2" t="s">
        <v>31</v>
      </c>
      <c r="D11" s="2" t="s">
        <v>80</v>
      </c>
      <c r="E11" s="8">
        <v>5800</v>
      </c>
      <c r="F11" s="8">
        <v>2300</v>
      </c>
      <c r="G11" s="9" t="s">
        <v>75</v>
      </c>
      <c r="H11" s="23">
        <v>39470</v>
      </c>
      <c r="I11" s="23">
        <v>14061</v>
      </c>
      <c r="J11" s="18"/>
    </row>
    <row r="12" spans="1:10" x14ac:dyDescent="0.35">
      <c r="A12" s="9"/>
      <c r="B12" s="23"/>
      <c r="C12" s="2"/>
      <c r="D12" s="2"/>
      <c r="E12" s="8"/>
      <c r="F12" s="8"/>
      <c r="G12" s="8"/>
      <c r="H12" s="8"/>
      <c r="I12" s="21"/>
      <c r="J12" s="18"/>
    </row>
    <row r="13" spans="1:10" x14ac:dyDescent="0.35">
      <c r="A13" s="9" t="s">
        <v>76</v>
      </c>
      <c r="B13" s="23">
        <v>42125</v>
      </c>
      <c r="C13" s="2" t="s">
        <v>12</v>
      </c>
      <c r="D13" s="2" t="s">
        <v>81</v>
      </c>
      <c r="E13" s="8">
        <v>3000</v>
      </c>
      <c r="F13" s="8">
        <v>3000</v>
      </c>
      <c r="G13" s="9" t="s">
        <v>76</v>
      </c>
      <c r="H13" s="23">
        <v>42125</v>
      </c>
      <c r="I13" s="23">
        <v>43220</v>
      </c>
      <c r="J13" s="18"/>
    </row>
    <row r="14" spans="1:10" x14ac:dyDescent="0.35">
      <c r="A14" s="9"/>
      <c r="B14" s="23"/>
      <c r="C14" s="2"/>
      <c r="D14" s="2"/>
      <c r="E14" s="8"/>
      <c r="F14" s="8"/>
      <c r="G14" s="8"/>
      <c r="H14" s="8"/>
      <c r="I14" s="21"/>
      <c r="J14" s="18"/>
    </row>
    <row r="15" spans="1:10" x14ac:dyDescent="0.35">
      <c r="A15" s="9" t="s">
        <v>77</v>
      </c>
      <c r="B15" s="23">
        <v>42125</v>
      </c>
      <c r="C15" s="2" t="s">
        <v>82</v>
      </c>
      <c r="D15" s="2" t="s">
        <v>73</v>
      </c>
      <c r="E15" s="8">
        <v>2500</v>
      </c>
      <c r="F15" s="8">
        <v>1500</v>
      </c>
      <c r="G15" s="9" t="s">
        <v>77</v>
      </c>
      <c r="H15" s="23">
        <v>42125</v>
      </c>
      <c r="I15" s="23">
        <v>43220</v>
      </c>
      <c r="J15" s="18"/>
    </row>
    <row r="16" spans="1:10" x14ac:dyDescent="0.35">
      <c r="A16" s="9"/>
      <c r="B16" s="23"/>
      <c r="C16" s="2"/>
      <c r="D16" s="2"/>
      <c r="E16" s="8"/>
      <c r="F16" s="8"/>
      <c r="G16" s="8"/>
      <c r="H16" s="8"/>
      <c r="I16" s="21"/>
      <c r="J16" s="18"/>
    </row>
    <row r="17" spans="1:10" x14ac:dyDescent="0.35">
      <c r="A17" s="30"/>
      <c r="B17" s="31"/>
      <c r="E17" s="32"/>
      <c r="F17" s="32"/>
      <c r="G17" s="32"/>
      <c r="H17" s="32"/>
      <c r="J17" s="19"/>
    </row>
    <row r="18" spans="1:10" x14ac:dyDescent="0.35">
      <c r="A18" s="30"/>
      <c r="B18" s="31"/>
      <c r="E18" s="32"/>
      <c r="F18" s="32"/>
      <c r="G18" s="32"/>
      <c r="H18" s="32"/>
      <c r="J18" s="19"/>
    </row>
    <row r="19" spans="1:10" x14ac:dyDescent="0.35">
      <c r="A19" s="30"/>
      <c r="B19" s="31"/>
      <c r="E19" s="32"/>
      <c r="F19" s="32"/>
      <c r="G19" s="32"/>
      <c r="H19" s="32"/>
      <c r="J19" s="19"/>
    </row>
    <row r="20" spans="1:10" x14ac:dyDescent="0.35">
      <c r="A20" s="30"/>
      <c r="B20" s="31"/>
      <c r="E20" s="32"/>
      <c r="F20" s="32"/>
      <c r="G20" s="32"/>
      <c r="H20" s="32"/>
      <c r="J20" s="19"/>
    </row>
    <row r="21" spans="1:10" x14ac:dyDescent="0.35">
      <c r="A21" s="30"/>
      <c r="B21" s="31"/>
      <c r="E21" s="32"/>
      <c r="F21" s="32"/>
      <c r="G21" s="32"/>
      <c r="H21" s="32"/>
      <c r="J21" s="19"/>
    </row>
    <row r="22" spans="1:10" x14ac:dyDescent="0.35">
      <c r="A22" s="30"/>
      <c r="B22" s="31"/>
      <c r="E22" s="32"/>
      <c r="F22" s="32"/>
      <c r="G22" s="32"/>
      <c r="H22" s="32"/>
      <c r="J22" s="19"/>
    </row>
    <row r="23" spans="1:10" x14ac:dyDescent="0.35">
      <c r="A23" s="30"/>
      <c r="B23" s="31"/>
      <c r="E23" s="32"/>
      <c r="F23" s="32"/>
      <c r="G23" s="32"/>
      <c r="H23" s="32"/>
      <c r="J23" s="19"/>
    </row>
    <row r="24" spans="1:10" x14ac:dyDescent="0.35">
      <c r="A24" s="30"/>
      <c r="B24" s="31"/>
      <c r="E24" s="32"/>
      <c r="F24" s="32"/>
      <c r="G24" s="32"/>
      <c r="H24" s="32"/>
      <c r="J24" s="19"/>
    </row>
    <row r="25" spans="1:10" x14ac:dyDescent="0.35">
      <c r="A25" s="30"/>
      <c r="B25" s="31"/>
      <c r="E25" s="32"/>
      <c r="F25" s="32"/>
      <c r="G25" s="32"/>
      <c r="H25" s="32"/>
      <c r="J25" s="19"/>
    </row>
    <row r="26" spans="1:10" x14ac:dyDescent="0.35">
      <c r="A26" s="30"/>
      <c r="B26" s="31"/>
      <c r="E26" s="32"/>
      <c r="F26" s="32"/>
      <c r="G26" s="32"/>
      <c r="H26" s="32"/>
      <c r="J26" s="19"/>
    </row>
    <row r="27" spans="1:10" x14ac:dyDescent="0.35">
      <c r="A27" s="30"/>
      <c r="B27" s="31"/>
      <c r="E27" s="32"/>
      <c r="F27" s="32"/>
      <c r="G27" s="32"/>
      <c r="H27" s="32"/>
      <c r="J27" s="19"/>
    </row>
    <row r="28" spans="1:10" x14ac:dyDescent="0.35">
      <c r="A28" s="30"/>
      <c r="B28" s="31"/>
      <c r="E28" s="32"/>
      <c r="F28" s="32"/>
      <c r="G28" s="32"/>
      <c r="H28" s="32"/>
      <c r="J28" s="19"/>
    </row>
    <row r="29" spans="1:10" x14ac:dyDescent="0.35">
      <c r="A29" s="30"/>
      <c r="B29" s="31"/>
      <c r="E29" s="32"/>
      <c r="F29" s="32"/>
      <c r="G29" s="32"/>
      <c r="H29" s="32"/>
      <c r="J29" s="19"/>
    </row>
    <row r="30" spans="1:10" ht="23.25" x14ac:dyDescent="0.35">
      <c r="A30" s="57" t="s">
        <v>133</v>
      </c>
      <c r="B30" s="57"/>
      <c r="C30" s="57"/>
      <c r="D30" s="57"/>
      <c r="E30" s="57"/>
      <c r="F30" s="57"/>
      <c r="G30" s="57"/>
      <c r="H30" s="57"/>
      <c r="I30" s="57"/>
      <c r="J30" s="57"/>
    </row>
    <row r="32" spans="1:10" s="7" customFormat="1" ht="42" x14ac:dyDescent="0.35">
      <c r="A32" s="10" t="s">
        <v>60</v>
      </c>
      <c r="B32" s="10" t="s">
        <v>0</v>
      </c>
      <c r="C32" s="10" t="s">
        <v>61</v>
      </c>
      <c r="D32" s="10" t="s">
        <v>62</v>
      </c>
      <c r="E32" s="11" t="s">
        <v>63</v>
      </c>
      <c r="F32" s="11" t="s">
        <v>64</v>
      </c>
      <c r="G32" s="11" t="s">
        <v>65</v>
      </c>
      <c r="H32" s="10" t="s">
        <v>66</v>
      </c>
      <c r="I32" s="20" t="s">
        <v>67</v>
      </c>
      <c r="J32" s="10" t="s">
        <v>11</v>
      </c>
    </row>
    <row r="33" spans="1:10" x14ac:dyDescent="0.35">
      <c r="A33" s="24"/>
      <c r="B33" s="23"/>
      <c r="C33" s="2"/>
      <c r="D33" s="2"/>
      <c r="E33" s="8"/>
      <c r="F33" s="8"/>
      <c r="G33" s="8"/>
      <c r="H33" s="8"/>
      <c r="I33" s="21"/>
      <c r="J33" s="18"/>
    </row>
    <row r="34" spans="1:10" x14ac:dyDescent="0.35">
      <c r="A34" s="9" t="s">
        <v>14</v>
      </c>
      <c r="B34" s="23">
        <v>42493</v>
      </c>
      <c r="C34" s="2" t="s">
        <v>16</v>
      </c>
      <c r="D34" s="2" t="s">
        <v>80</v>
      </c>
      <c r="E34" s="8">
        <v>7000</v>
      </c>
      <c r="F34" s="8">
        <v>3500</v>
      </c>
      <c r="G34" s="9" t="s">
        <v>14</v>
      </c>
      <c r="H34" s="23">
        <v>40697</v>
      </c>
      <c r="I34" s="23">
        <v>49856</v>
      </c>
      <c r="J34" s="18"/>
    </row>
    <row r="35" spans="1:10" x14ac:dyDescent="0.35">
      <c r="A35" s="9"/>
      <c r="B35" s="23"/>
      <c r="C35" s="2"/>
      <c r="D35" s="2"/>
      <c r="E35" s="8"/>
      <c r="F35" s="8"/>
      <c r="G35" s="8"/>
      <c r="H35" s="8"/>
      <c r="I35" s="21"/>
      <c r="J35" s="18"/>
    </row>
    <row r="36" spans="1:10" x14ac:dyDescent="0.35">
      <c r="A36" s="9" t="s">
        <v>15</v>
      </c>
      <c r="B36" s="23">
        <v>42522</v>
      </c>
      <c r="C36" s="2" t="s">
        <v>83</v>
      </c>
      <c r="D36" s="2" t="s">
        <v>91</v>
      </c>
      <c r="E36" s="8">
        <v>3000</v>
      </c>
      <c r="F36" s="8">
        <v>3000</v>
      </c>
      <c r="G36" s="9" t="s">
        <v>15</v>
      </c>
      <c r="H36" s="23">
        <v>42522</v>
      </c>
      <c r="I36" s="23">
        <v>43616</v>
      </c>
      <c r="J36" s="18"/>
    </row>
    <row r="37" spans="1:10" x14ac:dyDescent="0.35">
      <c r="A37" s="9"/>
      <c r="B37" s="23"/>
      <c r="C37" s="2"/>
      <c r="D37" s="2"/>
      <c r="E37" s="8"/>
      <c r="F37" s="8"/>
      <c r="G37" s="9"/>
      <c r="H37" s="23"/>
      <c r="I37" s="23"/>
      <c r="J37" s="18"/>
    </row>
    <row r="38" spans="1:10" x14ac:dyDescent="0.35">
      <c r="A38" s="30"/>
      <c r="B38" s="31"/>
      <c r="E38" s="32"/>
      <c r="F38" s="32"/>
      <c r="G38" s="30"/>
      <c r="H38" s="31"/>
      <c r="I38" s="31"/>
      <c r="J38" s="19"/>
    </row>
    <row r="39" spans="1:10" x14ac:dyDescent="0.35">
      <c r="A39" s="30"/>
      <c r="B39" s="31"/>
      <c r="E39" s="32"/>
      <c r="F39" s="32"/>
      <c r="G39" s="30"/>
      <c r="H39" s="31"/>
      <c r="I39" s="31"/>
      <c r="J39" s="19"/>
    </row>
    <row r="40" spans="1:10" x14ac:dyDescent="0.35">
      <c r="A40" s="30"/>
      <c r="B40" s="31"/>
      <c r="E40" s="32"/>
      <c r="F40" s="32"/>
      <c r="G40" s="30"/>
      <c r="H40" s="31"/>
      <c r="I40" s="31"/>
      <c r="J40" s="19"/>
    </row>
    <row r="41" spans="1:10" x14ac:dyDescent="0.35">
      <c r="A41" s="30"/>
      <c r="B41" s="31"/>
      <c r="E41" s="32"/>
      <c r="F41" s="32"/>
      <c r="G41" s="30"/>
      <c r="H41" s="31"/>
      <c r="I41" s="31"/>
      <c r="J41" s="19"/>
    </row>
    <row r="42" spans="1:10" x14ac:dyDescent="0.35">
      <c r="A42" s="30"/>
      <c r="B42" s="31"/>
      <c r="E42" s="32"/>
      <c r="F42" s="32"/>
      <c r="G42" s="30"/>
      <c r="H42" s="31"/>
      <c r="I42" s="31"/>
      <c r="J42" s="19"/>
    </row>
    <row r="43" spans="1:10" x14ac:dyDescent="0.35">
      <c r="A43" s="30"/>
      <c r="B43" s="31"/>
      <c r="E43" s="32"/>
      <c r="F43" s="32"/>
      <c r="G43" s="30"/>
      <c r="H43" s="31"/>
      <c r="I43" s="31"/>
      <c r="J43" s="19"/>
    </row>
    <row r="44" spans="1:10" x14ac:dyDescent="0.35">
      <c r="A44" s="30"/>
      <c r="B44" s="31"/>
      <c r="E44" s="32"/>
      <c r="F44" s="32"/>
      <c r="G44" s="30"/>
      <c r="H44" s="31"/>
      <c r="I44" s="31"/>
      <c r="J44" s="19"/>
    </row>
    <row r="45" spans="1:10" x14ac:dyDescent="0.35">
      <c r="A45" s="30"/>
      <c r="B45" s="31"/>
      <c r="E45" s="32"/>
      <c r="F45" s="32"/>
      <c r="G45" s="30"/>
      <c r="H45" s="31"/>
      <c r="I45" s="31"/>
      <c r="J45" s="19"/>
    </row>
    <row r="46" spans="1:10" x14ac:dyDescent="0.35">
      <c r="A46" s="30"/>
      <c r="B46" s="31"/>
      <c r="E46" s="32"/>
      <c r="F46" s="32"/>
      <c r="G46" s="30"/>
      <c r="H46" s="31"/>
      <c r="I46" s="31"/>
      <c r="J46" s="19"/>
    </row>
    <row r="47" spans="1:10" x14ac:dyDescent="0.35">
      <c r="A47" s="30"/>
      <c r="B47" s="31"/>
      <c r="E47" s="32"/>
      <c r="F47" s="32"/>
      <c r="G47" s="30"/>
      <c r="H47" s="31"/>
      <c r="I47" s="31"/>
      <c r="J47" s="19"/>
    </row>
    <row r="48" spans="1:10" x14ac:dyDescent="0.35">
      <c r="A48" s="30"/>
      <c r="B48" s="31"/>
      <c r="E48" s="32"/>
      <c r="F48" s="32"/>
      <c r="G48" s="30"/>
      <c r="H48" s="31"/>
      <c r="I48" s="31"/>
      <c r="J48" s="19"/>
    </row>
    <row r="49" spans="1:10" x14ac:dyDescent="0.35">
      <c r="A49" s="30"/>
      <c r="B49" s="31"/>
      <c r="E49" s="32"/>
      <c r="F49" s="32"/>
      <c r="G49" s="30"/>
      <c r="H49" s="31"/>
      <c r="I49" s="31"/>
      <c r="J49" s="19"/>
    </row>
    <row r="50" spans="1:10" x14ac:dyDescent="0.35">
      <c r="A50" s="30"/>
      <c r="B50" s="31"/>
      <c r="E50" s="32"/>
      <c r="F50" s="32"/>
      <c r="G50" s="30"/>
      <c r="H50" s="31"/>
      <c r="I50" s="31"/>
      <c r="J50" s="19"/>
    </row>
    <row r="51" spans="1:10" x14ac:dyDescent="0.35">
      <c r="A51" s="30"/>
      <c r="B51" s="31"/>
      <c r="E51" s="32"/>
      <c r="F51" s="32"/>
      <c r="G51" s="30"/>
      <c r="H51" s="31"/>
      <c r="I51" s="31"/>
      <c r="J51" s="19"/>
    </row>
    <row r="52" spans="1:10" x14ac:dyDescent="0.35">
      <c r="A52" s="30"/>
      <c r="B52" s="31"/>
      <c r="E52" s="32"/>
      <c r="F52" s="32"/>
      <c r="G52" s="30"/>
      <c r="H52" s="31"/>
      <c r="I52" s="31"/>
      <c r="J52" s="19"/>
    </row>
    <row r="53" spans="1:10" x14ac:dyDescent="0.35">
      <c r="A53" s="30"/>
      <c r="B53" s="31"/>
      <c r="E53" s="32"/>
      <c r="F53" s="32"/>
      <c r="G53" s="30"/>
      <c r="H53" s="31"/>
      <c r="I53" s="31"/>
      <c r="J53" s="19"/>
    </row>
    <row r="54" spans="1:10" x14ac:dyDescent="0.35">
      <c r="A54" s="30"/>
      <c r="B54" s="31"/>
      <c r="E54" s="32"/>
      <c r="F54" s="32"/>
      <c r="G54" s="30"/>
      <c r="H54" s="31"/>
      <c r="I54" s="31"/>
      <c r="J54" s="19"/>
    </row>
    <row r="55" spans="1:10" x14ac:dyDescent="0.35">
      <c r="A55" s="30"/>
      <c r="B55" s="31"/>
      <c r="E55" s="32"/>
      <c r="F55" s="32"/>
      <c r="G55" s="30"/>
      <c r="H55" s="31"/>
      <c r="I55" s="31"/>
      <c r="J55" s="19"/>
    </row>
    <row r="56" spans="1:10" x14ac:dyDescent="0.35">
      <c r="A56" s="30"/>
      <c r="B56" s="31"/>
      <c r="E56" s="32"/>
      <c r="F56" s="32"/>
      <c r="G56" s="30"/>
      <c r="H56" s="31"/>
      <c r="I56" s="31"/>
      <c r="J56" s="19"/>
    </row>
    <row r="57" spans="1:10" x14ac:dyDescent="0.35">
      <c r="A57" s="30"/>
      <c r="B57" s="31"/>
      <c r="E57" s="32"/>
      <c r="F57" s="32"/>
      <c r="G57" s="30"/>
      <c r="H57" s="31"/>
      <c r="I57" s="31"/>
      <c r="J57" s="19"/>
    </row>
    <row r="58" spans="1:10" ht="23.25" x14ac:dyDescent="0.35">
      <c r="A58" s="57" t="s">
        <v>134</v>
      </c>
      <c r="B58" s="57"/>
      <c r="C58" s="57"/>
      <c r="D58" s="57"/>
      <c r="E58" s="57"/>
      <c r="F58" s="57"/>
      <c r="G58" s="57"/>
      <c r="H58" s="57"/>
      <c r="I58" s="57"/>
      <c r="J58" s="57"/>
    </row>
    <row r="60" spans="1:10" s="7" customFormat="1" ht="42" x14ac:dyDescent="0.35">
      <c r="A60" s="10" t="s">
        <v>60</v>
      </c>
      <c r="B60" s="10" t="s">
        <v>0</v>
      </c>
      <c r="C60" s="10" t="s">
        <v>61</v>
      </c>
      <c r="D60" s="10" t="s">
        <v>62</v>
      </c>
      <c r="E60" s="11" t="s">
        <v>63</v>
      </c>
      <c r="F60" s="11" t="s">
        <v>64</v>
      </c>
      <c r="G60" s="11" t="s">
        <v>65</v>
      </c>
      <c r="H60" s="10" t="s">
        <v>66</v>
      </c>
      <c r="I60" s="20" t="s">
        <v>67</v>
      </c>
      <c r="J60" s="10" t="s">
        <v>11</v>
      </c>
    </row>
    <row r="61" spans="1:10" x14ac:dyDescent="0.35">
      <c r="A61" s="24"/>
      <c r="B61" s="23"/>
      <c r="C61" s="2"/>
      <c r="D61" s="2"/>
      <c r="E61" s="8"/>
      <c r="F61" s="8"/>
      <c r="G61" s="9"/>
      <c r="H61" s="23"/>
      <c r="I61" s="23"/>
      <c r="J61" s="18"/>
    </row>
    <row r="62" spans="1:10" x14ac:dyDescent="0.35">
      <c r="A62" s="9" t="s">
        <v>32</v>
      </c>
      <c r="B62" s="23">
        <v>42979</v>
      </c>
      <c r="C62" s="2" t="s">
        <v>10</v>
      </c>
      <c r="D62" s="2" t="s">
        <v>84</v>
      </c>
      <c r="E62" s="8">
        <v>3000</v>
      </c>
      <c r="F62" s="8">
        <v>3000</v>
      </c>
      <c r="G62" s="9" t="s">
        <v>32</v>
      </c>
      <c r="H62" s="23">
        <v>42979</v>
      </c>
      <c r="I62" s="23">
        <v>44074</v>
      </c>
      <c r="J62" s="18"/>
    </row>
    <row r="63" spans="1:10" x14ac:dyDescent="0.35">
      <c r="A63" s="9"/>
      <c r="B63" s="23"/>
      <c r="C63" s="2"/>
      <c r="D63" s="2"/>
      <c r="E63" s="8"/>
      <c r="F63" s="8"/>
      <c r="G63" s="9"/>
      <c r="H63" s="23"/>
      <c r="I63" s="23"/>
      <c r="J63" s="18"/>
    </row>
    <row r="64" spans="1:10" x14ac:dyDescent="0.35">
      <c r="A64" s="9"/>
      <c r="B64" s="23"/>
      <c r="C64" s="2"/>
      <c r="D64" s="2"/>
      <c r="E64" s="8"/>
      <c r="F64" s="8"/>
      <c r="G64" s="9"/>
      <c r="H64" s="23"/>
      <c r="I64" s="23"/>
      <c r="J64" s="18"/>
    </row>
    <row r="65" spans="1:10" x14ac:dyDescent="0.35">
      <c r="A65" s="9"/>
      <c r="B65" s="23"/>
      <c r="C65" s="2"/>
      <c r="D65" s="2"/>
      <c r="E65" s="8"/>
      <c r="F65" s="8"/>
      <c r="G65" s="9"/>
      <c r="H65" s="23"/>
      <c r="I65" s="23"/>
      <c r="J65" s="18"/>
    </row>
    <row r="66" spans="1:10" x14ac:dyDescent="0.35">
      <c r="A66" s="9"/>
      <c r="B66" s="23"/>
      <c r="C66" s="2"/>
      <c r="D66" s="2"/>
      <c r="E66" s="8"/>
      <c r="F66" s="8"/>
      <c r="G66" s="9"/>
      <c r="H66" s="23"/>
      <c r="I66" s="23"/>
      <c r="J66" s="18"/>
    </row>
    <row r="67" spans="1:10" x14ac:dyDescent="0.35">
      <c r="A67" s="30"/>
      <c r="B67" s="31"/>
      <c r="E67" s="32"/>
      <c r="F67" s="32"/>
      <c r="G67" s="30"/>
      <c r="H67" s="31"/>
      <c r="I67" s="31"/>
      <c r="J67" s="19"/>
    </row>
    <row r="68" spans="1:10" x14ac:dyDescent="0.35">
      <c r="A68" s="30"/>
      <c r="B68" s="31"/>
      <c r="E68" s="32"/>
      <c r="F68" s="32"/>
      <c r="G68" s="30"/>
      <c r="H68" s="31"/>
      <c r="I68" s="31"/>
      <c r="J68" s="19"/>
    </row>
    <row r="69" spans="1:10" x14ac:dyDescent="0.35">
      <c r="A69" s="30"/>
      <c r="B69" s="31"/>
      <c r="E69" s="32"/>
      <c r="F69" s="32"/>
      <c r="G69" s="30"/>
      <c r="H69" s="31"/>
      <c r="I69" s="31"/>
      <c r="J69" s="19"/>
    </row>
    <row r="70" spans="1:10" x14ac:dyDescent="0.35">
      <c r="A70" s="30"/>
      <c r="B70" s="31"/>
      <c r="E70" s="32"/>
      <c r="F70" s="32"/>
      <c r="G70" s="30"/>
      <c r="H70" s="31"/>
      <c r="I70" s="31"/>
      <c r="J70" s="19"/>
    </row>
    <row r="71" spans="1:10" x14ac:dyDescent="0.35">
      <c r="A71" s="30"/>
      <c r="B71" s="31"/>
      <c r="E71" s="32"/>
      <c r="F71" s="32"/>
      <c r="G71" s="30"/>
      <c r="H71" s="31"/>
      <c r="I71" s="31"/>
      <c r="J71" s="19"/>
    </row>
    <row r="72" spans="1:10" x14ac:dyDescent="0.35">
      <c r="A72" s="30"/>
      <c r="B72" s="31"/>
      <c r="E72" s="32"/>
      <c r="F72" s="32"/>
      <c r="G72" s="30"/>
      <c r="H72" s="31"/>
      <c r="I72" s="31"/>
      <c r="J72" s="19"/>
    </row>
    <row r="73" spans="1:10" x14ac:dyDescent="0.35">
      <c r="A73" s="30"/>
      <c r="B73" s="31"/>
      <c r="E73" s="32"/>
      <c r="F73" s="32"/>
      <c r="G73" s="30"/>
      <c r="H73" s="31"/>
      <c r="I73" s="31"/>
      <c r="J73" s="19"/>
    </row>
    <row r="74" spans="1:10" x14ac:dyDescent="0.35">
      <c r="A74" s="30"/>
      <c r="B74" s="31"/>
      <c r="E74" s="32"/>
      <c r="F74" s="32"/>
      <c r="G74" s="30"/>
      <c r="H74" s="31"/>
      <c r="I74" s="31"/>
      <c r="J74" s="19"/>
    </row>
    <row r="75" spans="1:10" x14ac:dyDescent="0.35">
      <c r="A75" s="30"/>
      <c r="B75" s="31"/>
      <c r="E75" s="32"/>
      <c r="F75" s="32"/>
      <c r="G75" s="30"/>
      <c r="H75" s="31"/>
      <c r="I75" s="31"/>
      <c r="J75" s="19"/>
    </row>
    <row r="76" spans="1:10" x14ac:dyDescent="0.35">
      <c r="A76" s="30"/>
      <c r="B76" s="31"/>
      <c r="E76" s="32"/>
      <c r="F76" s="32"/>
      <c r="G76" s="30"/>
      <c r="H76" s="31"/>
      <c r="I76" s="31"/>
      <c r="J76" s="19"/>
    </row>
    <row r="77" spans="1:10" x14ac:dyDescent="0.35">
      <c r="A77" s="30"/>
      <c r="B77" s="31"/>
      <c r="E77" s="32"/>
      <c r="F77" s="32"/>
      <c r="G77" s="30"/>
      <c r="H77" s="31"/>
      <c r="I77" s="31"/>
      <c r="J77" s="19"/>
    </row>
    <row r="78" spans="1:10" x14ac:dyDescent="0.35">
      <c r="A78" s="30"/>
      <c r="B78" s="31"/>
      <c r="E78" s="32"/>
      <c r="F78" s="32"/>
      <c r="G78" s="30"/>
      <c r="H78" s="31"/>
      <c r="I78" s="31"/>
      <c r="J78" s="19"/>
    </row>
    <row r="79" spans="1:10" x14ac:dyDescent="0.35">
      <c r="A79" s="30"/>
      <c r="B79" s="31"/>
      <c r="E79" s="32"/>
      <c r="F79" s="32"/>
      <c r="G79" s="30"/>
      <c r="H79" s="31"/>
      <c r="I79" s="31"/>
      <c r="J79" s="19"/>
    </row>
    <row r="80" spans="1:10" x14ac:dyDescent="0.35">
      <c r="A80" s="30"/>
      <c r="B80" s="31"/>
      <c r="E80" s="32"/>
      <c r="F80" s="32"/>
      <c r="G80" s="30"/>
      <c r="H80" s="31"/>
      <c r="I80" s="31"/>
      <c r="J80" s="19"/>
    </row>
    <row r="81" spans="1:10" x14ac:dyDescent="0.35">
      <c r="A81" s="30"/>
      <c r="B81" s="31"/>
      <c r="E81" s="32"/>
      <c r="F81" s="32"/>
      <c r="G81" s="30"/>
      <c r="H81" s="31"/>
      <c r="I81" s="31"/>
      <c r="J81" s="19"/>
    </row>
    <row r="82" spans="1:10" x14ac:dyDescent="0.35">
      <c r="A82" s="30"/>
      <c r="B82" s="31"/>
      <c r="E82" s="32"/>
      <c r="F82" s="32"/>
      <c r="G82" s="30"/>
      <c r="H82" s="31"/>
      <c r="I82" s="31"/>
      <c r="J82" s="19"/>
    </row>
    <row r="83" spans="1:10" x14ac:dyDescent="0.35">
      <c r="A83" s="30"/>
      <c r="B83" s="31"/>
      <c r="E83" s="32"/>
      <c r="F83" s="32"/>
      <c r="G83" s="30"/>
      <c r="H83" s="31"/>
      <c r="I83" s="31"/>
      <c r="J83" s="19"/>
    </row>
    <row r="84" spans="1:10" x14ac:dyDescent="0.35">
      <c r="A84" s="30"/>
      <c r="B84" s="31"/>
      <c r="E84" s="32"/>
      <c r="F84" s="32"/>
      <c r="G84" s="30"/>
      <c r="H84" s="31"/>
      <c r="I84" s="31"/>
      <c r="J84" s="19"/>
    </row>
    <row r="85" spans="1:10" x14ac:dyDescent="0.35">
      <c r="A85" s="30"/>
      <c r="B85" s="31"/>
      <c r="E85" s="32"/>
      <c r="F85" s="32"/>
      <c r="G85" s="30"/>
      <c r="H85" s="31"/>
      <c r="I85" s="31"/>
      <c r="J85" s="19"/>
    </row>
    <row r="86" spans="1:10" ht="23.25" x14ac:dyDescent="0.35">
      <c r="A86" s="57" t="s">
        <v>135</v>
      </c>
      <c r="B86" s="57"/>
      <c r="C86" s="57"/>
      <c r="D86" s="57"/>
      <c r="E86" s="57"/>
      <c r="F86" s="57"/>
      <c r="G86" s="57"/>
      <c r="H86" s="57"/>
      <c r="I86" s="57"/>
      <c r="J86" s="57"/>
    </row>
    <row r="88" spans="1:10" s="7" customFormat="1" ht="42" x14ac:dyDescent="0.35">
      <c r="A88" s="10" t="s">
        <v>60</v>
      </c>
      <c r="B88" s="10" t="s">
        <v>0</v>
      </c>
      <c r="C88" s="10" t="s">
        <v>61</v>
      </c>
      <c r="D88" s="10" t="s">
        <v>62</v>
      </c>
      <c r="E88" s="11" t="s">
        <v>63</v>
      </c>
      <c r="F88" s="11" t="s">
        <v>64</v>
      </c>
      <c r="G88" s="11" t="s">
        <v>65</v>
      </c>
      <c r="H88" s="10" t="s">
        <v>66</v>
      </c>
      <c r="I88" s="20" t="s">
        <v>67</v>
      </c>
      <c r="J88" s="10" t="s">
        <v>11</v>
      </c>
    </row>
    <row r="89" spans="1:10" x14ac:dyDescent="0.35">
      <c r="A89" s="33"/>
      <c r="B89" s="34"/>
      <c r="C89" s="35"/>
      <c r="D89" s="35"/>
      <c r="E89" s="36"/>
      <c r="F89" s="36"/>
      <c r="G89" s="37"/>
      <c r="H89" s="34"/>
      <c r="I89" s="34"/>
      <c r="J89" s="38"/>
    </row>
    <row r="90" spans="1:10" x14ac:dyDescent="0.35">
      <c r="A90" s="9" t="s">
        <v>39</v>
      </c>
      <c r="B90" s="23">
        <v>43009</v>
      </c>
      <c r="C90" s="2" t="s">
        <v>69</v>
      </c>
      <c r="D90" s="2" t="s">
        <v>70</v>
      </c>
      <c r="E90" s="8">
        <v>4500</v>
      </c>
      <c r="F90" s="8">
        <v>3500</v>
      </c>
      <c r="G90" s="9" t="s">
        <v>39</v>
      </c>
      <c r="H90" s="23">
        <v>43009</v>
      </c>
      <c r="I90" s="23">
        <v>44104</v>
      </c>
      <c r="J90" s="18"/>
    </row>
    <row r="91" spans="1:10" x14ac:dyDescent="0.35">
      <c r="A91" s="9"/>
      <c r="B91" s="23"/>
      <c r="C91" s="2"/>
      <c r="D91" s="2"/>
      <c r="E91" s="8"/>
      <c r="F91" s="8"/>
      <c r="G91" s="9"/>
      <c r="H91" s="23"/>
      <c r="I91" s="23"/>
      <c r="J91" s="18"/>
    </row>
    <row r="92" spans="1:10" x14ac:dyDescent="0.35">
      <c r="A92" s="9" t="s">
        <v>48</v>
      </c>
      <c r="B92" s="23">
        <v>43040</v>
      </c>
      <c r="C92" s="2" t="s">
        <v>12</v>
      </c>
      <c r="D92" s="2" t="s">
        <v>85</v>
      </c>
      <c r="E92" s="8">
        <v>3000</v>
      </c>
      <c r="F92" s="8">
        <v>3000</v>
      </c>
      <c r="G92" s="9" t="s">
        <v>48</v>
      </c>
      <c r="H92" s="23">
        <v>43040</v>
      </c>
      <c r="I92" s="23">
        <v>44134</v>
      </c>
      <c r="J92" s="18"/>
    </row>
    <row r="93" spans="1:10" x14ac:dyDescent="0.35">
      <c r="A93" s="9"/>
      <c r="B93" s="23"/>
      <c r="C93" s="2"/>
      <c r="D93" s="2"/>
      <c r="E93" s="8"/>
      <c r="F93" s="8"/>
      <c r="G93" s="9"/>
      <c r="H93" s="23"/>
      <c r="I93" s="23"/>
      <c r="J93" s="18"/>
    </row>
    <row r="94" spans="1:10" x14ac:dyDescent="0.35">
      <c r="A94" s="9" t="s">
        <v>53</v>
      </c>
      <c r="B94" s="23">
        <v>43062</v>
      </c>
      <c r="C94" s="2" t="s">
        <v>16</v>
      </c>
      <c r="D94" s="2" t="s">
        <v>86</v>
      </c>
      <c r="E94" s="8">
        <v>5100</v>
      </c>
      <c r="F94" s="8">
        <v>3500</v>
      </c>
      <c r="G94" s="9" t="s">
        <v>53</v>
      </c>
      <c r="H94" s="23">
        <v>43062</v>
      </c>
      <c r="I94" s="23">
        <v>50367</v>
      </c>
      <c r="J94" s="18"/>
    </row>
    <row r="95" spans="1:10" x14ac:dyDescent="0.35">
      <c r="A95" s="9"/>
      <c r="B95" s="23"/>
      <c r="C95" s="2"/>
      <c r="D95" s="2"/>
      <c r="E95" s="8"/>
      <c r="F95" s="8"/>
      <c r="G95" s="9"/>
      <c r="H95" s="23"/>
      <c r="I95" s="23"/>
      <c r="J95" s="18"/>
    </row>
    <row r="96" spans="1:10" x14ac:dyDescent="0.35">
      <c r="A96" s="9" t="s">
        <v>87</v>
      </c>
      <c r="B96" s="23">
        <v>43070</v>
      </c>
      <c r="C96" s="2" t="s">
        <v>72</v>
      </c>
      <c r="D96" s="2" t="s">
        <v>73</v>
      </c>
      <c r="E96" s="8">
        <v>3000</v>
      </c>
      <c r="F96" s="8">
        <v>3000</v>
      </c>
      <c r="G96" s="9" t="s">
        <v>87</v>
      </c>
      <c r="H96" s="23">
        <v>43070</v>
      </c>
      <c r="I96" s="23">
        <v>44165</v>
      </c>
      <c r="J96" s="18"/>
    </row>
    <row r="97" spans="1:10" x14ac:dyDescent="0.35">
      <c r="A97" s="9"/>
      <c r="B97" s="23"/>
      <c r="C97" s="2"/>
      <c r="D97" s="2"/>
      <c r="E97" s="8"/>
      <c r="F97" s="8"/>
      <c r="G97" s="9"/>
      <c r="H97" s="23"/>
      <c r="I97" s="23"/>
      <c r="J97" s="18"/>
    </row>
    <row r="98" spans="1:10" x14ac:dyDescent="0.35">
      <c r="A98" s="9" t="s">
        <v>88</v>
      </c>
      <c r="B98" s="23">
        <v>43101</v>
      </c>
      <c r="C98" s="2" t="s">
        <v>83</v>
      </c>
      <c r="D98" s="2" t="s">
        <v>90</v>
      </c>
      <c r="E98" s="8">
        <v>3000</v>
      </c>
      <c r="F98" s="8">
        <v>3000</v>
      </c>
      <c r="G98" s="9" t="s">
        <v>88</v>
      </c>
      <c r="H98" s="23">
        <v>43101</v>
      </c>
      <c r="I98" s="23">
        <v>44166</v>
      </c>
      <c r="J98" s="18"/>
    </row>
    <row r="99" spans="1:10" x14ac:dyDescent="0.35">
      <c r="A99" s="9"/>
      <c r="B99" s="23"/>
      <c r="C99" s="2"/>
      <c r="D99" s="2"/>
      <c r="E99" s="8"/>
      <c r="F99" s="8"/>
      <c r="G99" s="9"/>
      <c r="H99" s="23"/>
      <c r="I99" s="23"/>
      <c r="J99" s="18"/>
    </row>
    <row r="100" spans="1:10" x14ac:dyDescent="0.35">
      <c r="A100" s="9" t="s">
        <v>89</v>
      </c>
      <c r="B100" s="23">
        <v>43221</v>
      </c>
      <c r="C100" s="2" t="s">
        <v>82</v>
      </c>
      <c r="D100" s="2" t="s">
        <v>73</v>
      </c>
      <c r="E100" s="8">
        <v>2500</v>
      </c>
      <c r="F100" s="8">
        <v>2300</v>
      </c>
      <c r="G100" s="9" t="s">
        <v>89</v>
      </c>
      <c r="H100" s="23">
        <v>43221</v>
      </c>
      <c r="I100" s="23">
        <v>44316</v>
      </c>
      <c r="J100" s="18"/>
    </row>
    <row r="101" spans="1:10" x14ac:dyDescent="0.35">
      <c r="A101" s="9"/>
      <c r="B101" s="23"/>
      <c r="C101" s="2"/>
      <c r="D101" s="2"/>
      <c r="E101" s="8"/>
      <c r="F101" s="8"/>
      <c r="G101" s="9"/>
      <c r="H101" s="23"/>
      <c r="I101" s="23"/>
      <c r="J101" s="18"/>
    </row>
    <row r="102" spans="1:10" x14ac:dyDescent="0.35">
      <c r="A102" s="9"/>
      <c r="B102" s="23"/>
      <c r="C102" s="2"/>
      <c r="D102" s="2"/>
      <c r="E102" s="8"/>
      <c r="F102" s="8"/>
      <c r="G102" s="9"/>
      <c r="H102" s="23"/>
      <c r="I102" s="23"/>
      <c r="J102" s="18"/>
    </row>
    <row r="103" spans="1:10" x14ac:dyDescent="0.35">
      <c r="A103" s="30"/>
      <c r="B103" s="31"/>
      <c r="E103" s="32"/>
      <c r="F103" s="32"/>
      <c r="G103" s="30"/>
      <c r="H103" s="31"/>
      <c r="I103" s="31"/>
      <c r="J103" s="19"/>
    </row>
    <row r="104" spans="1:10" x14ac:dyDescent="0.35">
      <c r="A104" s="30"/>
      <c r="B104" s="31"/>
      <c r="E104" s="32"/>
      <c r="F104" s="32"/>
      <c r="G104" s="30"/>
      <c r="H104" s="31"/>
      <c r="I104" s="31"/>
      <c r="J104" s="19"/>
    </row>
    <row r="105" spans="1:10" x14ac:dyDescent="0.35">
      <c r="A105" s="30"/>
      <c r="B105" s="31"/>
      <c r="E105" s="32"/>
      <c r="F105" s="32"/>
      <c r="G105" s="30"/>
      <c r="H105" s="31"/>
      <c r="I105" s="31"/>
      <c r="J105" s="19"/>
    </row>
    <row r="106" spans="1:10" x14ac:dyDescent="0.35">
      <c r="A106" s="30"/>
      <c r="B106" s="31"/>
      <c r="E106" s="32"/>
      <c r="F106" s="32"/>
      <c r="G106" s="30"/>
      <c r="H106" s="31"/>
      <c r="I106" s="31"/>
      <c r="J106" s="19"/>
    </row>
    <row r="107" spans="1:10" x14ac:dyDescent="0.35">
      <c r="A107" s="30"/>
      <c r="B107" s="31"/>
      <c r="E107" s="32"/>
      <c r="F107" s="32"/>
      <c r="G107" s="30"/>
      <c r="H107" s="31"/>
      <c r="I107" s="31"/>
      <c r="J107" s="19"/>
    </row>
    <row r="108" spans="1:10" x14ac:dyDescent="0.35">
      <c r="A108" s="30"/>
      <c r="B108" s="31"/>
      <c r="E108" s="32"/>
      <c r="F108" s="32"/>
      <c r="G108" s="30"/>
      <c r="H108" s="31"/>
      <c r="I108" s="31"/>
      <c r="J108" s="19"/>
    </row>
    <row r="109" spans="1:10" x14ac:dyDescent="0.35">
      <c r="A109" s="30"/>
      <c r="B109" s="31"/>
      <c r="E109" s="32"/>
      <c r="F109" s="32"/>
      <c r="G109" s="30"/>
      <c r="H109" s="31"/>
      <c r="I109" s="31"/>
      <c r="J109" s="19"/>
    </row>
    <row r="110" spans="1:10" x14ac:dyDescent="0.35">
      <c r="A110" s="30"/>
      <c r="B110" s="31"/>
      <c r="E110" s="32"/>
      <c r="F110" s="32"/>
      <c r="G110" s="30"/>
      <c r="H110" s="31"/>
      <c r="I110" s="31"/>
      <c r="J110" s="19"/>
    </row>
    <row r="111" spans="1:10" x14ac:dyDescent="0.35">
      <c r="A111" s="30"/>
      <c r="B111" s="31"/>
      <c r="E111" s="32"/>
      <c r="F111" s="32"/>
      <c r="G111" s="30"/>
      <c r="H111" s="31"/>
      <c r="I111" s="31"/>
      <c r="J111" s="19"/>
    </row>
    <row r="112" spans="1:10" x14ac:dyDescent="0.35">
      <c r="A112" s="30"/>
      <c r="B112" s="31"/>
      <c r="E112" s="32"/>
      <c r="F112" s="32"/>
      <c r="G112" s="30"/>
      <c r="H112" s="31"/>
      <c r="I112" s="31"/>
      <c r="J112" s="19"/>
    </row>
    <row r="113" spans="1:10" ht="23.25" x14ac:dyDescent="0.35">
      <c r="A113" s="57" t="s">
        <v>136</v>
      </c>
      <c r="B113" s="57"/>
      <c r="C113" s="57"/>
      <c r="D113" s="57"/>
      <c r="E113" s="57"/>
      <c r="F113" s="57"/>
      <c r="G113" s="57"/>
      <c r="H113" s="57"/>
      <c r="I113" s="57"/>
      <c r="J113" s="57"/>
    </row>
    <row r="115" spans="1:10" s="7" customFormat="1" ht="42" x14ac:dyDescent="0.35">
      <c r="A115" s="10" t="s">
        <v>60</v>
      </c>
      <c r="B115" s="10" t="s">
        <v>0</v>
      </c>
      <c r="C115" s="10" t="s">
        <v>61</v>
      </c>
      <c r="D115" s="10" t="s">
        <v>62</v>
      </c>
      <c r="E115" s="11" t="s">
        <v>63</v>
      </c>
      <c r="F115" s="11" t="s">
        <v>64</v>
      </c>
      <c r="G115" s="11" t="s">
        <v>65</v>
      </c>
      <c r="H115" s="10" t="s">
        <v>66</v>
      </c>
      <c r="I115" s="20" t="s">
        <v>67</v>
      </c>
      <c r="J115" s="10" t="s">
        <v>11</v>
      </c>
    </row>
    <row r="116" spans="1:10" x14ac:dyDescent="0.35">
      <c r="A116" s="24"/>
      <c r="B116" s="23"/>
      <c r="C116" s="2"/>
      <c r="D116" s="2"/>
      <c r="E116" s="8"/>
      <c r="F116" s="8"/>
      <c r="G116" s="9"/>
      <c r="H116" s="23"/>
      <c r="I116" s="23"/>
      <c r="J116" s="18"/>
    </row>
    <row r="117" spans="1:10" x14ac:dyDescent="0.35">
      <c r="A117" s="9" t="s">
        <v>49</v>
      </c>
      <c r="B117" s="23">
        <v>43617</v>
      </c>
      <c r="C117" s="2" t="s">
        <v>10</v>
      </c>
      <c r="D117" s="2" t="s">
        <v>95</v>
      </c>
      <c r="E117" s="8">
        <v>6000</v>
      </c>
      <c r="F117" s="8">
        <v>6000</v>
      </c>
      <c r="G117" s="9" t="s">
        <v>49</v>
      </c>
      <c r="H117" s="23">
        <v>43617</v>
      </c>
      <c r="I117" s="23">
        <v>44712</v>
      </c>
      <c r="J117" s="18"/>
    </row>
    <row r="118" spans="1:10" x14ac:dyDescent="0.35">
      <c r="A118" s="9"/>
      <c r="B118" s="23"/>
      <c r="C118" s="2"/>
      <c r="D118" s="2"/>
      <c r="E118" s="8"/>
      <c r="F118" s="8"/>
      <c r="G118" s="9"/>
      <c r="H118" s="23"/>
      <c r="I118" s="23"/>
      <c r="J118" s="18"/>
    </row>
    <row r="119" spans="1:10" x14ac:dyDescent="0.35">
      <c r="A119" s="9"/>
      <c r="B119" s="23"/>
      <c r="C119" s="2"/>
      <c r="D119" s="2"/>
      <c r="E119" s="8"/>
      <c r="F119" s="8"/>
      <c r="G119" s="9"/>
      <c r="H119" s="23"/>
      <c r="I119" s="23"/>
      <c r="J119" s="18"/>
    </row>
    <row r="120" spans="1:10" x14ac:dyDescent="0.35">
      <c r="A120" s="30"/>
      <c r="B120" s="31"/>
      <c r="E120" s="32"/>
      <c r="F120" s="32"/>
      <c r="G120" s="30"/>
      <c r="H120" s="31"/>
      <c r="I120" s="31"/>
      <c r="J120" s="19"/>
    </row>
    <row r="121" spans="1:10" x14ac:dyDescent="0.35">
      <c r="A121" s="30"/>
      <c r="B121" s="31"/>
      <c r="E121" s="32"/>
      <c r="F121" s="32"/>
      <c r="G121" s="30"/>
      <c r="H121" s="31"/>
      <c r="I121" s="31"/>
      <c r="J121" s="19"/>
    </row>
    <row r="122" spans="1:10" x14ac:dyDescent="0.35">
      <c r="A122" s="30"/>
      <c r="B122" s="31"/>
      <c r="E122" s="32"/>
      <c r="F122" s="32"/>
      <c r="G122" s="30"/>
      <c r="H122" s="31"/>
      <c r="I122" s="31"/>
      <c r="J122" s="19"/>
    </row>
    <row r="123" spans="1:10" x14ac:dyDescent="0.35">
      <c r="A123" s="30"/>
      <c r="B123" s="31"/>
      <c r="E123" s="32"/>
      <c r="F123" s="32"/>
      <c r="G123" s="30"/>
      <c r="H123" s="31"/>
      <c r="I123" s="31"/>
      <c r="J123" s="19"/>
    </row>
    <row r="124" spans="1:10" x14ac:dyDescent="0.35">
      <c r="A124" s="30"/>
      <c r="B124" s="31"/>
      <c r="E124" s="32"/>
      <c r="F124" s="32"/>
      <c r="G124" s="30"/>
      <c r="H124" s="31"/>
      <c r="I124" s="31"/>
      <c r="J124" s="19"/>
    </row>
    <row r="125" spans="1:10" x14ac:dyDescent="0.35">
      <c r="A125" s="30"/>
      <c r="B125" s="31"/>
      <c r="E125" s="32"/>
      <c r="F125" s="32"/>
      <c r="G125" s="30"/>
      <c r="H125" s="31"/>
      <c r="I125" s="31"/>
      <c r="J125" s="19"/>
    </row>
    <row r="126" spans="1:10" x14ac:dyDescent="0.35">
      <c r="A126" s="30"/>
      <c r="B126" s="31"/>
      <c r="E126" s="32"/>
      <c r="F126" s="32"/>
      <c r="G126" s="30"/>
      <c r="H126" s="31"/>
      <c r="I126" s="31"/>
      <c r="J126" s="19"/>
    </row>
    <row r="127" spans="1:10" x14ac:dyDescent="0.35">
      <c r="A127" s="30"/>
      <c r="B127" s="31"/>
      <c r="E127" s="32"/>
      <c r="F127" s="32"/>
      <c r="G127" s="30"/>
      <c r="H127" s="31"/>
      <c r="I127" s="31"/>
      <c r="J127" s="19"/>
    </row>
    <row r="128" spans="1:10" x14ac:dyDescent="0.35">
      <c r="A128" s="30"/>
      <c r="B128" s="31"/>
      <c r="E128" s="32"/>
      <c r="F128" s="32"/>
      <c r="G128" s="30"/>
      <c r="H128" s="31"/>
      <c r="I128" s="31"/>
      <c r="J128" s="19"/>
    </row>
    <row r="129" spans="1:10" x14ac:dyDescent="0.35">
      <c r="A129" s="30"/>
      <c r="B129" s="31"/>
      <c r="E129" s="32"/>
      <c r="F129" s="32"/>
      <c r="G129" s="30"/>
      <c r="H129" s="31"/>
      <c r="I129" s="31"/>
      <c r="J129" s="19"/>
    </row>
    <row r="130" spans="1:10" x14ac:dyDescent="0.35">
      <c r="A130" s="30"/>
      <c r="B130" s="31"/>
      <c r="E130" s="32"/>
      <c r="F130" s="32"/>
      <c r="G130" s="30"/>
      <c r="H130" s="31"/>
      <c r="I130" s="31"/>
      <c r="J130" s="19"/>
    </row>
    <row r="131" spans="1:10" x14ac:dyDescent="0.35">
      <c r="A131" s="30"/>
      <c r="B131" s="31"/>
      <c r="E131" s="32"/>
      <c r="F131" s="32"/>
      <c r="G131" s="30"/>
      <c r="H131" s="31"/>
      <c r="I131" s="31"/>
      <c r="J131" s="19"/>
    </row>
    <row r="132" spans="1:10" x14ac:dyDescent="0.35">
      <c r="A132" s="30"/>
      <c r="B132" s="31"/>
      <c r="E132" s="32"/>
      <c r="F132" s="32"/>
      <c r="G132" s="30"/>
      <c r="H132" s="31"/>
      <c r="I132" s="31"/>
      <c r="J132" s="19"/>
    </row>
    <row r="133" spans="1:10" x14ac:dyDescent="0.35">
      <c r="A133" s="30"/>
      <c r="B133" s="31"/>
      <c r="E133" s="32"/>
      <c r="F133" s="32"/>
      <c r="G133" s="30"/>
      <c r="H133" s="31"/>
      <c r="I133" s="31"/>
      <c r="J133" s="19"/>
    </row>
    <row r="134" spans="1:10" x14ac:dyDescent="0.35">
      <c r="A134" s="30"/>
      <c r="B134" s="31"/>
      <c r="E134" s="32"/>
      <c r="F134" s="32"/>
      <c r="G134" s="30"/>
      <c r="H134" s="31"/>
      <c r="I134" s="31"/>
      <c r="J134" s="19"/>
    </row>
    <row r="135" spans="1:10" x14ac:dyDescent="0.35">
      <c r="A135" s="30"/>
      <c r="B135" s="31"/>
      <c r="E135" s="32"/>
      <c r="F135" s="32"/>
      <c r="G135" s="30"/>
      <c r="H135" s="31"/>
      <c r="I135" s="31"/>
      <c r="J135" s="19"/>
    </row>
    <row r="136" spans="1:10" x14ac:dyDescent="0.35">
      <c r="A136" s="30"/>
      <c r="B136" s="31"/>
      <c r="E136" s="32"/>
      <c r="F136" s="32"/>
      <c r="G136" s="30"/>
      <c r="H136" s="31"/>
      <c r="I136" s="31"/>
      <c r="J136" s="19"/>
    </row>
    <row r="137" spans="1:10" x14ac:dyDescent="0.35">
      <c r="A137" s="30"/>
      <c r="B137" s="31"/>
      <c r="E137" s="32"/>
      <c r="F137" s="32"/>
      <c r="G137" s="30"/>
      <c r="H137" s="31"/>
      <c r="I137" s="31"/>
      <c r="J137" s="19"/>
    </row>
    <row r="138" spans="1:10" x14ac:dyDescent="0.35">
      <c r="A138" s="30"/>
      <c r="B138" s="31"/>
      <c r="E138" s="32"/>
      <c r="F138" s="32"/>
      <c r="G138" s="30"/>
      <c r="H138" s="31"/>
      <c r="I138" s="31"/>
      <c r="J138" s="19"/>
    </row>
    <row r="139" spans="1:10" x14ac:dyDescent="0.35">
      <c r="A139" s="30"/>
      <c r="B139" s="31"/>
      <c r="E139" s="32"/>
      <c r="F139" s="32"/>
      <c r="G139" s="30"/>
      <c r="H139" s="31"/>
      <c r="I139" s="31"/>
      <c r="J139" s="19"/>
    </row>
    <row r="140" spans="1:10" x14ac:dyDescent="0.35">
      <c r="A140" s="30"/>
      <c r="B140" s="31"/>
      <c r="E140" s="32"/>
      <c r="F140" s="32"/>
      <c r="G140" s="30"/>
      <c r="H140" s="31"/>
      <c r="I140" s="31"/>
      <c r="J140" s="19"/>
    </row>
    <row r="141" spans="1:10" ht="23.25" x14ac:dyDescent="0.35">
      <c r="A141" s="57" t="s">
        <v>137</v>
      </c>
      <c r="B141" s="57"/>
      <c r="C141" s="57"/>
      <c r="D141" s="57"/>
      <c r="E141" s="57"/>
      <c r="F141" s="57"/>
      <c r="G141" s="57"/>
      <c r="H141" s="57"/>
      <c r="I141" s="57"/>
      <c r="J141" s="57"/>
    </row>
    <row r="143" spans="1:10" s="7" customFormat="1" ht="42" x14ac:dyDescent="0.35">
      <c r="A143" s="10" t="s">
        <v>60</v>
      </c>
      <c r="B143" s="10" t="s">
        <v>0</v>
      </c>
      <c r="C143" s="10" t="s">
        <v>61</v>
      </c>
      <c r="D143" s="10" t="s">
        <v>62</v>
      </c>
      <c r="E143" s="11" t="s">
        <v>63</v>
      </c>
      <c r="F143" s="11" t="s">
        <v>64</v>
      </c>
      <c r="G143" s="11" t="s">
        <v>65</v>
      </c>
      <c r="H143" s="10" t="s">
        <v>66</v>
      </c>
      <c r="I143" s="20" t="s">
        <v>67</v>
      </c>
      <c r="J143" s="10" t="s">
        <v>11</v>
      </c>
    </row>
    <row r="144" spans="1:10" x14ac:dyDescent="0.35">
      <c r="A144" s="24"/>
      <c r="B144" s="23"/>
      <c r="C144" s="2"/>
      <c r="D144" s="2"/>
      <c r="E144" s="8"/>
      <c r="F144" s="8"/>
      <c r="G144" s="9"/>
      <c r="H144" s="23"/>
      <c r="I144" s="23"/>
      <c r="J144" s="18"/>
    </row>
    <row r="145" spans="1:10" x14ac:dyDescent="0.35">
      <c r="A145" s="9" t="s">
        <v>100</v>
      </c>
      <c r="B145" s="23">
        <v>43770</v>
      </c>
      <c r="C145" s="2" t="s">
        <v>72</v>
      </c>
      <c r="D145" s="2" t="s">
        <v>102</v>
      </c>
      <c r="E145" s="8">
        <v>4000</v>
      </c>
      <c r="F145" s="8">
        <v>4000</v>
      </c>
      <c r="G145" s="9" t="s">
        <v>100</v>
      </c>
      <c r="H145" s="23">
        <v>43770</v>
      </c>
      <c r="I145" s="23">
        <v>44865</v>
      </c>
      <c r="J145" s="27" t="s">
        <v>160</v>
      </c>
    </row>
    <row r="146" spans="1:10" x14ac:dyDescent="0.35">
      <c r="A146" s="9"/>
      <c r="B146" s="23"/>
      <c r="C146" s="2"/>
      <c r="D146" s="2"/>
      <c r="E146" s="8"/>
      <c r="F146" s="8"/>
      <c r="G146" s="9"/>
      <c r="H146" s="23"/>
      <c r="I146" s="23"/>
      <c r="J146" s="18"/>
    </row>
    <row r="147" spans="1:10" x14ac:dyDescent="0.35">
      <c r="A147" s="9" t="s">
        <v>101</v>
      </c>
      <c r="B147" s="23">
        <v>43770</v>
      </c>
      <c r="C147" s="2" t="s">
        <v>82</v>
      </c>
      <c r="D147" s="2" t="s">
        <v>107</v>
      </c>
      <c r="E147" s="8">
        <v>4000</v>
      </c>
      <c r="F147" s="8">
        <v>3000</v>
      </c>
      <c r="G147" s="9" t="s">
        <v>101</v>
      </c>
      <c r="H147" s="23">
        <v>43770</v>
      </c>
      <c r="I147" s="23">
        <v>44865</v>
      </c>
      <c r="J147" s="29" t="s">
        <v>148</v>
      </c>
    </row>
    <row r="148" spans="1:10" x14ac:dyDescent="0.35">
      <c r="A148" s="9"/>
      <c r="B148" s="23"/>
      <c r="C148" s="2"/>
      <c r="D148" s="2"/>
      <c r="E148" s="8"/>
      <c r="F148" s="8"/>
      <c r="G148" s="9"/>
      <c r="H148" s="23"/>
      <c r="I148" s="23"/>
      <c r="J148" s="18"/>
    </row>
    <row r="149" spans="1:10" x14ac:dyDescent="0.35">
      <c r="A149" s="9" t="s">
        <v>105</v>
      </c>
      <c r="B149" s="23">
        <v>43800</v>
      </c>
      <c r="C149" s="2" t="s">
        <v>106</v>
      </c>
      <c r="D149" s="2" t="s">
        <v>108</v>
      </c>
      <c r="E149" s="8">
        <v>3000</v>
      </c>
      <c r="F149" s="8">
        <v>3000</v>
      </c>
      <c r="G149" s="9" t="s">
        <v>105</v>
      </c>
      <c r="H149" s="23">
        <v>43800</v>
      </c>
      <c r="I149" s="23">
        <v>44530</v>
      </c>
      <c r="J149" s="29" t="s">
        <v>131</v>
      </c>
    </row>
    <row r="150" spans="1:10" x14ac:dyDescent="0.35">
      <c r="A150" s="9"/>
      <c r="B150" s="23"/>
      <c r="C150" s="2"/>
      <c r="D150" s="2"/>
      <c r="E150" s="8"/>
      <c r="F150" s="8"/>
      <c r="G150" s="9"/>
      <c r="H150" s="23"/>
      <c r="I150" s="23"/>
      <c r="J150" s="29"/>
    </row>
    <row r="151" spans="1:10" x14ac:dyDescent="0.35">
      <c r="A151" s="9" t="s">
        <v>109</v>
      </c>
      <c r="B151" s="23">
        <v>43800</v>
      </c>
      <c r="C151" s="2" t="s">
        <v>110</v>
      </c>
      <c r="D151" s="2" t="s">
        <v>112</v>
      </c>
      <c r="E151" s="8">
        <v>3000</v>
      </c>
      <c r="F151" s="8">
        <v>3000</v>
      </c>
      <c r="G151" s="9" t="s">
        <v>109</v>
      </c>
      <c r="H151" s="23">
        <v>43800</v>
      </c>
      <c r="I151" s="23">
        <v>44895</v>
      </c>
      <c r="J151" s="29" t="s">
        <v>131</v>
      </c>
    </row>
    <row r="152" spans="1:10" x14ac:dyDescent="0.35">
      <c r="A152" s="9"/>
      <c r="B152" s="23"/>
      <c r="C152" s="2"/>
      <c r="D152" s="2"/>
      <c r="E152" s="8"/>
      <c r="F152" s="8"/>
      <c r="G152" s="9"/>
      <c r="H152" s="23"/>
      <c r="I152" s="23"/>
      <c r="J152" s="18"/>
    </row>
    <row r="153" spans="1:10" x14ac:dyDescent="0.35">
      <c r="A153" s="9" t="s">
        <v>111</v>
      </c>
      <c r="B153" s="23">
        <v>43800</v>
      </c>
      <c r="C153" s="2" t="s">
        <v>12</v>
      </c>
      <c r="D153" s="2" t="s">
        <v>113</v>
      </c>
      <c r="E153" s="8">
        <v>5000</v>
      </c>
      <c r="F153" s="8">
        <v>5000</v>
      </c>
      <c r="G153" s="9" t="s">
        <v>111</v>
      </c>
      <c r="H153" s="23">
        <v>43800</v>
      </c>
      <c r="I153" s="23">
        <v>44895</v>
      </c>
      <c r="J153" s="18"/>
    </row>
    <row r="154" spans="1:10" x14ac:dyDescent="0.35">
      <c r="A154" s="9"/>
      <c r="B154" s="23"/>
      <c r="C154" s="2"/>
      <c r="D154" s="2"/>
      <c r="E154" s="8"/>
      <c r="F154" s="8"/>
      <c r="G154" s="9"/>
      <c r="H154" s="23"/>
      <c r="I154" s="23"/>
      <c r="J154" s="18"/>
    </row>
    <row r="155" spans="1:10" x14ac:dyDescent="0.35">
      <c r="A155" s="9" t="s">
        <v>114</v>
      </c>
      <c r="B155" s="23">
        <v>43922</v>
      </c>
      <c r="C155" s="2" t="s">
        <v>83</v>
      </c>
      <c r="D155" s="2" t="s">
        <v>115</v>
      </c>
      <c r="E155" s="8">
        <v>7700</v>
      </c>
      <c r="F155" s="8">
        <v>5000</v>
      </c>
      <c r="G155" s="9" t="s">
        <v>114</v>
      </c>
      <c r="H155" s="23">
        <v>43873</v>
      </c>
      <c r="I155" s="23">
        <v>55195</v>
      </c>
      <c r="J155" s="18"/>
    </row>
    <row r="156" spans="1:10" x14ac:dyDescent="0.35">
      <c r="A156" s="9"/>
      <c r="B156" s="23"/>
      <c r="C156" s="2"/>
      <c r="D156" s="2"/>
      <c r="E156" s="8"/>
      <c r="F156" s="8"/>
      <c r="G156" s="9"/>
      <c r="H156" s="23"/>
      <c r="I156" s="23"/>
      <c r="J156" s="18"/>
    </row>
    <row r="157" spans="1:10" x14ac:dyDescent="0.35">
      <c r="A157" s="9" t="s">
        <v>138</v>
      </c>
      <c r="B157" s="23">
        <v>44104</v>
      </c>
      <c r="C157" s="2" t="s">
        <v>69</v>
      </c>
      <c r="D157" s="2" t="s">
        <v>70</v>
      </c>
      <c r="E157" s="8">
        <v>6000</v>
      </c>
      <c r="F157" s="8">
        <v>5000</v>
      </c>
      <c r="G157" s="9" t="s">
        <v>138</v>
      </c>
      <c r="H157" s="23">
        <v>44105</v>
      </c>
      <c r="I157" s="23">
        <v>45199</v>
      </c>
      <c r="J157" s="18"/>
    </row>
    <row r="158" spans="1:10" x14ac:dyDescent="0.35">
      <c r="A158" s="9"/>
      <c r="B158" s="23"/>
      <c r="C158" s="2"/>
      <c r="D158" s="2"/>
      <c r="E158" s="8"/>
      <c r="F158" s="8"/>
      <c r="G158" s="9"/>
      <c r="H158" s="23"/>
      <c r="I158" s="23"/>
      <c r="J158" s="18"/>
    </row>
    <row r="159" spans="1:10" x14ac:dyDescent="0.35">
      <c r="A159" s="9"/>
      <c r="B159" s="23"/>
      <c r="C159" s="2"/>
      <c r="D159" s="2"/>
      <c r="E159" s="8"/>
      <c r="F159" s="8"/>
      <c r="G159" s="9"/>
      <c r="H159" s="23"/>
      <c r="I159" s="23"/>
      <c r="J159" s="18"/>
    </row>
    <row r="160" spans="1:10" x14ac:dyDescent="0.35">
      <c r="A160" s="9"/>
      <c r="B160" s="23"/>
      <c r="C160" s="2"/>
      <c r="D160" s="2"/>
      <c r="E160" s="8"/>
      <c r="F160" s="8"/>
      <c r="G160" s="9"/>
      <c r="H160" s="23"/>
      <c r="I160" s="23"/>
      <c r="J160" s="18"/>
    </row>
    <row r="161" spans="1:10" x14ac:dyDescent="0.35">
      <c r="A161" s="30"/>
      <c r="B161" s="31"/>
      <c r="E161" s="32"/>
      <c r="F161" s="32"/>
      <c r="G161" s="30"/>
      <c r="H161" s="31"/>
      <c r="I161" s="31"/>
      <c r="J161" s="19"/>
    </row>
    <row r="162" spans="1:10" x14ac:dyDescent="0.35">
      <c r="A162" s="30"/>
      <c r="B162" s="31"/>
      <c r="E162" s="32"/>
      <c r="F162" s="32"/>
      <c r="G162" s="30"/>
      <c r="H162" s="31"/>
      <c r="I162" s="31"/>
      <c r="J162" s="19"/>
    </row>
    <row r="163" spans="1:10" x14ac:dyDescent="0.35">
      <c r="A163" s="30"/>
      <c r="B163" s="31"/>
      <c r="E163" s="32"/>
      <c r="F163" s="32"/>
      <c r="G163" s="30"/>
      <c r="H163" s="31"/>
      <c r="I163" s="31"/>
      <c r="J163" s="19"/>
    </row>
    <row r="164" spans="1:10" x14ac:dyDescent="0.35">
      <c r="A164" s="30"/>
      <c r="B164" s="31"/>
      <c r="E164" s="32"/>
      <c r="F164" s="32"/>
      <c r="G164" s="30"/>
      <c r="H164" s="31"/>
      <c r="I164" s="31"/>
      <c r="J164" s="19"/>
    </row>
    <row r="165" spans="1:10" x14ac:dyDescent="0.35">
      <c r="A165" s="30"/>
      <c r="B165" s="31"/>
      <c r="E165" s="32"/>
      <c r="F165" s="32"/>
      <c r="G165" s="30"/>
      <c r="H165" s="31"/>
      <c r="I165" s="31"/>
      <c r="J165" s="19"/>
    </row>
    <row r="166" spans="1:10" x14ac:dyDescent="0.35">
      <c r="A166" s="30"/>
      <c r="B166" s="31"/>
      <c r="E166" s="32"/>
      <c r="F166" s="32"/>
      <c r="G166" s="30"/>
      <c r="H166" s="31"/>
      <c r="I166" s="31"/>
      <c r="J166" s="19"/>
    </row>
    <row r="167" spans="1:10" x14ac:dyDescent="0.35">
      <c r="A167" s="30"/>
      <c r="B167" s="31"/>
      <c r="E167" s="32"/>
      <c r="F167" s="32"/>
      <c r="G167" s="30"/>
      <c r="H167" s="31"/>
      <c r="I167" s="31"/>
      <c r="J167" s="19"/>
    </row>
    <row r="168" spans="1:10" x14ac:dyDescent="0.35">
      <c r="A168" s="30"/>
      <c r="B168" s="31"/>
      <c r="E168" s="32"/>
      <c r="F168" s="32"/>
      <c r="G168" s="30"/>
      <c r="H168" s="31"/>
      <c r="I168" s="31"/>
      <c r="J168" s="19"/>
    </row>
    <row r="169" spans="1:10" ht="23.25" x14ac:dyDescent="0.35">
      <c r="A169" s="57" t="s">
        <v>154</v>
      </c>
      <c r="B169" s="57"/>
      <c r="C169" s="57"/>
      <c r="D169" s="57"/>
      <c r="E169" s="57"/>
      <c r="F169" s="57"/>
      <c r="G169" s="57"/>
      <c r="H169" s="57"/>
      <c r="I169" s="57"/>
      <c r="J169" s="57"/>
    </row>
    <row r="171" spans="1:10" s="7" customFormat="1" ht="42" x14ac:dyDescent="0.35">
      <c r="A171" s="10" t="s">
        <v>60</v>
      </c>
      <c r="B171" s="10" t="s">
        <v>0</v>
      </c>
      <c r="C171" s="10" t="s">
        <v>61</v>
      </c>
      <c r="D171" s="10" t="s">
        <v>62</v>
      </c>
      <c r="E171" s="11" t="s">
        <v>63</v>
      </c>
      <c r="F171" s="11" t="s">
        <v>64</v>
      </c>
      <c r="G171" s="11" t="s">
        <v>65</v>
      </c>
      <c r="H171" s="10" t="s">
        <v>66</v>
      </c>
      <c r="I171" s="20" t="s">
        <v>67</v>
      </c>
      <c r="J171" s="10" t="s">
        <v>11</v>
      </c>
    </row>
    <row r="172" spans="1:10" x14ac:dyDescent="0.35">
      <c r="A172" s="24"/>
      <c r="B172" s="23"/>
      <c r="C172" s="2"/>
      <c r="D172" s="2"/>
      <c r="E172" s="8"/>
      <c r="F172" s="8"/>
      <c r="G172" s="9"/>
      <c r="H172" s="23"/>
      <c r="I172" s="23"/>
      <c r="J172" s="18"/>
    </row>
    <row r="173" spans="1:10" x14ac:dyDescent="0.35">
      <c r="A173" s="9" t="s">
        <v>149</v>
      </c>
      <c r="B173" s="23">
        <v>44713</v>
      </c>
      <c r="C173" s="2" t="s">
        <v>10</v>
      </c>
      <c r="D173" s="2" t="s">
        <v>95</v>
      </c>
      <c r="E173" s="8">
        <v>6000</v>
      </c>
      <c r="F173" s="8">
        <v>6000</v>
      </c>
      <c r="G173" s="9" t="s">
        <v>149</v>
      </c>
      <c r="H173" s="23">
        <v>44713</v>
      </c>
      <c r="I173" s="23">
        <v>45808</v>
      </c>
      <c r="J173" s="27" t="s">
        <v>159</v>
      </c>
    </row>
    <row r="174" spans="1:10" x14ac:dyDescent="0.35">
      <c r="A174" s="9"/>
      <c r="B174" s="23"/>
      <c r="C174" s="2"/>
      <c r="D174" s="2"/>
      <c r="E174" s="8"/>
      <c r="F174" s="8"/>
      <c r="G174" s="9"/>
      <c r="H174" s="23"/>
      <c r="I174" s="23"/>
      <c r="J174" s="18"/>
    </row>
    <row r="175" spans="1:10" x14ac:dyDescent="0.35">
      <c r="A175" s="9" t="s">
        <v>155</v>
      </c>
      <c r="B175" s="23">
        <v>44713</v>
      </c>
      <c r="C175" s="2" t="s">
        <v>156</v>
      </c>
      <c r="D175" s="2" t="s">
        <v>157</v>
      </c>
      <c r="E175" s="8">
        <v>2500</v>
      </c>
      <c r="F175" s="8">
        <v>2500</v>
      </c>
      <c r="G175" s="9" t="s">
        <v>155</v>
      </c>
      <c r="H175" s="23">
        <v>44713</v>
      </c>
      <c r="I175" s="23">
        <v>45808</v>
      </c>
      <c r="J175" s="53" t="s">
        <v>158</v>
      </c>
    </row>
    <row r="176" spans="1:10" x14ac:dyDescent="0.35">
      <c r="A176" s="9"/>
      <c r="B176" s="23"/>
      <c r="C176" s="2"/>
      <c r="D176" s="2"/>
      <c r="E176" s="8"/>
      <c r="F176" s="8"/>
      <c r="G176" s="9"/>
      <c r="H176" s="23"/>
      <c r="I176" s="23"/>
      <c r="J176" s="18"/>
    </row>
    <row r="177" spans="1:10" x14ac:dyDescent="0.35">
      <c r="A177" s="9"/>
      <c r="B177" s="23"/>
      <c r="C177" s="2"/>
      <c r="D177" s="2"/>
      <c r="E177" s="8"/>
      <c r="F177" s="8"/>
      <c r="G177" s="9"/>
      <c r="H177" s="23"/>
      <c r="I177" s="23"/>
      <c r="J177" s="53"/>
    </row>
    <row r="178" spans="1:10" x14ac:dyDescent="0.35">
      <c r="A178" s="9"/>
      <c r="B178" s="23"/>
      <c r="C178" s="2"/>
      <c r="D178" s="2"/>
      <c r="E178" s="8"/>
      <c r="F178" s="8"/>
      <c r="G178" s="9"/>
      <c r="H178" s="23"/>
      <c r="I178" s="23"/>
      <c r="J178" s="18"/>
    </row>
    <row r="179" spans="1:10" x14ac:dyDescent="0.35">
      <c r="A179" s="9"/>
      <c r="B179" s="23"/>
      <c r="C179" s="2"/>
      <c r="D179" s="2"/>
      <c r="E179" s="8"/>
      <c r="F179" s="8"/>
      <c r="G179" s="9"/>
      <c r="H179" s="23"/>
      <c r="I179" s="23"/>
      <c r="J179" s="29"/>
    </row>
    <row r="180" spans="1:10" x14ac:dyDescent="0.35">
      <c r="A180" s="9"/>
      <c r="B180" s="23"/>
      <c r="C180" s="2"/>
      <c r="D180" s="2"/>
      <c r="E180" s="8"/>
      <c r="F180" s="8"/>
      <c r="G180" s="9"/>
      <c r="H180" s="23"/>
      <c r="I180" s="23"/>
      <c r="J180" s="18"/>
    </row>
    <row r="181" spans="1:10" x14ac:dyDescent="0.35">
      <c r="A181" s="9"/>
      <c r="B181" s="23"/>
      <c r="C181" s="2"/>
      <c r="D181" s="2"/>
      <c r="E181" s="8"/>
      <c r="F181" s="8"/>
      <c r="G181" s="9"/>
      <c r="H181" s="23"/>
      <c r="I181" s="23"/>
      <c r="J181" s="18"/>
    </row>
    <row r="182" spans="1:10" x14ac:dyDescent="0.35">
      <c r="A182" s="9"/>
      <c r="B182" s="23"/>
      <c r="C182" s="2"/>
      <c r="D182" s="2"/>
      <c r="E182" s="8"/>
      <c r="F182" s="8"/>
      <c r="G182" s="9"/>
      <c r="H182" s="23"/>
      <c r="I182" s="23"/>
      <c r="J182" s="18"/>
    </row>
    <row r="183" spans="1:10" x14ac:dyDescent="0.35">
      <c r="A183" s="9"/>
      <c r="B183" s="23"/>
      <c r="C183" s="2"/>
      <c r="D183" s="2"/>
      <c r="E183" s="8"/>
      <c r="F183" s="8"/>
      <c r="G183" s="9"/>
      <c r="H183" s="23"/>
      <c r="I183" s="23"/>
      <c r="J183" s="18"/>
    </row>
    <row r="184" spans="1:10" x14ac:dyDescent="0.35">
      <c r="A184" s="9"/>
      <c r="B184" s="23"/>
      <c r="C184" s="2"/>
      <c r="D184" s="2"/>
      <c r="E184" s="8"/>
      <c r="F184" s="8"/>
      <c r="G184" s="9"/>
      <c r="H184" s="23"/>
      <c r="I184" s="23"/>
      <c r="J184" s="18"/>
    </row>
    <row r="185" spans="1:10" x14ac:dyDescent="0.35">
      <c r="A185" s="9"/>
      <c r="B185" s="23"/>
      <c r="C185" s="2"/>
      <c r="D185" s="2"/>
      <c r="E185" s="8"/>
      <c r="F185" s="8"/>
      <c r="G185" s="9"/>
      <c r="H185" s="23"/>
      <c r="I185" s="23"/>
      <c r="J185" s="18"/>
    </row>
    <row r="186" spans="1:10" x14ac:dyDescent="0.35">
      <c r="A186" s="9"/>
      <c r="B186" s="23"/>
      <c r="C186" s="2"/>
      <c r="D186" s="2"/>
      <c r="E186" s="8"/>
      <c r="F186" s="8"/>
      <c r="G186" s="9"/>
      <c r="H186" s="23"/>
      <c r="I186" s="23"/>
      <c r="J186" s="18"/>
    </row>
    <row r="187" spans="1:10" x14ac:dyDescent="0.35">
      <c r="A187" s="9"/>
      <c r="B187" s="23"/>
      <c r="C187" s="2"/>
      <c r="D187" s="2"/>
      <c r="E187" s="8"/>
      <c r="F187" s="8"/>
      <c r="G187" s="9"/>
      <c r="H187" s="23"/>
      <c r="I187" s="23"/>
      <c r="J187" s="18"/>
    </row>
    <row r="188" spans="1:10" x14ac:dyDescent="0.35">
      <c r="A188" s="9"/>
      <c r="B188" s="23"/>
      <c r="C188" s="2"/>
      <c r="D188" s="2"/>
      <c r="E188" s="8"/>
      <c r="F188" s="8"/>
      <c r="G188" s="9"/>
      <c r="H188" s="23"/>
      <c r="I188" s="23"/>
      <c r="J188" s="18"/>
    </row>
    <row r="189" spans="1:10" x14ac:dyDescent="0.35">
      <c r="A189" s="9"/>
      <c r="B189" s="23"/>
      <c r="C189" s="2"/>
      <c r="D189" s="2"/>
      <c r="E189" s="8"/>
      <c r="F189" s="8"/>
      <c r="G189" s="9"/>
      <c r="H189" s="23"/>
      <c r="I189" s="23"/>
      <c r="J189" s="18"/>
    </row>
    <row r="190" spans="1:10" x14ac:dyDescent="0.35">
      <c r="A190" s="9"/>
      <c r="B190" s="23"/>
      <c r="C190" s="2"/>
      <c r="D190" s="2"/>
      <c r="E190" s="8"/>
      <c r="F190" s="8"/>
      <c r="G190" s="9"/>
      <c r="H190" s="23"/>
      <c r="I190" s="23"/>
      <c r="J190" s="18"/>
    </row>
    <row r="191" spans="1:10" x14ac:dyDescent="0.35">
      <c r="A191" s="9"/>
      <c r="B191" s="23"/>
      <c r="C191" s="2"/>
      <c r="D191" s="2"/>
      <c r="E191" s="8"/>
      <c r="F191" s="8"/>
      <c r="G191" s="9"/>
      <c r="H191" s="23"/>
      <c r="I191" s="23"/>
      <c r="J191" s="18"/>
    </row>
    <row r="192" spans="1:10" x14ac:dyDescent="0.35">
      <c r="A192" s="9"/>
      <c r="B192" s="23"/>
      <c r="C192" s="2"/>
      <c r="D192" s="2"/>
      <c r="E192" s="8"/>
      <c r="F192" s="8"/>
      <c r="G192" s="9"/>
      <c r="H192" s="23"/>
      <c r="I192" s="23"/>
      <c r="J192" s="18"/>
    </row>
    <row r="193" spans="1:10" x14ac:dyDescent="0.35">
      <c r="A193" s="9"/>
      <c r="B193" s="23"/>
      <c r="C193" s="2"/>
      <c r="D193" s="2"/>
      <c r="E193" s="8"/>
      <c r="F193" s="8"/>
      <c r="G193" s="9"/>
      <c r="H193" s="23"/>
      <c r="I193" s="23"/>
      <c r="J193" s="18"/>
    </row>
    <row r="194" spans="1:10" x14ac:dyDescent="0.35">
      <c r="A194" s="9"/>
      <c r="B194" s="23"/>
      <c r="C194" s="2"/>
      <c r="D194" s="2"/>
      <c r="E194" s="8"/>
      <c r="F194" s="8"/>
      <c r="G194" s="9"/>
      <c r="H194" s="23"/>
      <c r="I194" s="23"/>
      <c r="J194" s="18"/>
    </row>
    <row r="195" spans="1:10" x14ac:dyDescent="0.35">
      <c r="A195" s="9"/>
      <c r="B195" s="23"/>
      <c r="C195" s="2"/>
      <c r="D195" s="2"/>
      <c r="E195" s="8"/>
      <c r="F195" s="8"/>
      <c r="G195" s="9"/>
      <c r="H195" s="23"/>
      <c r="I195" s="23"/>
      <c r="J195" s="18"/>
    </row>
    <row r="196" spans="1:10" x14ac:dyDescent="0.35">
      <c r="A196" s="9"/>
      <c r="B196" s="23"/>
      <c r="C196" s="2"/>
      <c r="D196" s="2"/>
      <c r="E196" s="8"/>
      <c r="F196" s="8"/>
      <c r="G196" s="9"/>
      <c r="H196" s="23"/>
      <c r="I196" s="23"/>
      <c r="J196" s="18"/>
    </row>
    <row r="197" spans="1:10" ht="23.25" x14ac:dyDescent="0.35">
      <c r="A197" s="57" t="s">
        <v>169</v>
      </c>
      <c r="B197" s="57"/>
      <c r="C197" s="57"/>
      <c r="D197" s="57"/>
      <c r="E197" s="57"/>
      <c r="F197" s="57"/>
      <c r="G197" s="57"/>
      <c r="H197" s="57"/>
      <c r="I197" s="57"/>
      <c r="J197" s="57"/>
    </row>
    <row r="199" spans="1:10" s="7" customFormat="1" ht="42" x14ac:dyDescent="0.35">
      <c r="A199" s="10" t="s">
        <v>60</v>
      </c>
      <c r="B199" s="10" t="s">
        <v>0</v>
      </c>
      <c r="C199" s="10" t="s">
        <v>61</v>
      </c>
      <c r="D199" s="10" t="s">
        <v>62</v>
      </c>
      <c r="E199" s="11" t="s">
        <v>63</v>
      </c>
      <c r="F199" s="11" t="s">
        <v>64</v>
      </c>
      <c r="G199" s="11" t="s">
        <v>65</v>
      </c>
      <c r="H199" s="10" t="s">
        <v>66</v>
      </c>
      <c r="I199" s="20" t="s">
        <v>67</v>
      </c>
      <c r="J199" s="10" t="s">
        <v>11</v>
      </c>
    </row>
    <row r="200" spans="1:10" x14ac:dyDescent="0.35">
      <c r="A200" s="24"/>
      <c r="B200" s="23"/>
      <c r="C200" s="2"/>
      <c r="D200" s="2"/>
      <c r="E200" s="8"/>
      <c r="F200" s="8"/>
      <c r="G200" s="9"/>
      <c r="H200" s="23"/>
      <c r="I200" s="23"/>
      <c r="J200" s="18"/>
    </row>
    <row r="201" spans="1:10" x14ac:dyDescent="0.35">
      <c r="A201" s="9" t="s">
        <v>170</v>
      </c>
      <c r="B201" s="23">
        <v>44835</v>
      </c>
      <c r="C201" s="2" t="s">
        <v>167</v>
      </c>
      <c r="D201" s="2" t="s">
        <v>168</v>
      </c>
      <c r="E201" s="8">
        <v>4950</v>
      </c>
      <c r="F201" s="8">
        <v>3000</v>
      </c>
      <c r="G201" s="9" t="s">
        <v>170</v>
      </c>
      <c r="H201" s="23">
        <v>44835</v>
      </c>
      <c r="I201" s="23">
        <v>45930</v>
      </c>
      <c r="J201" s="27" t="s">
        <v>171</v>
      </c>
    </row>
    <row r="202" spans="1:10" x14ac:dyDescent="0.35">
      <c r="A202" s="9"/>
      <c r="B202" s="23"/>
      <c r="C202" s="2"/>
      <c r="D202" s="2"/>
      <c r="E202" s="8"/>
      <c r="F202" s="8"/>
      <c r="G202" s="9"/>
      <c r="H202" s="23"/>
      <c r="I202" s="23"/>
      <c r="J202" s="18"/>
    </row>
    <row r="203" spans="1:10" x14ac:dyDescent="0.35">
      <c r="A203" s="9" t="s">
        <v>172</v>
      </c>
      <c r="B203" s="23">
        <v>44866</v>
      </c>
      <c r="C203" s="2" t="s">
        <v>173</v>
      </c>
      <c r="D203" s="2"/>
      <c r="E203" s="8">
        <v>4000</v>
      </c>
      <c r="F203" s="8">
        <v>4000</v>
      </c>
      <c r="G203" s="9" t="s">
        <v>172</v>
      </c>
      <c r="H203" s="23">
        <v>44866</v>
      </c>
      <c r="I203" s="23">
        <v>45961</v>
      </c>
      <c r="J203" s="27" t="s">
        <v>171</v>
      </c>
    </row>
    <row r="204" spans="1:10" x14ac:dyDescent="0.35">
      <c r="A204" s="9"/>
      <c r="B204" s="23"/>
      <c r="C204" s="2"/>
      <c r="D204" s="2"/>
      <c r="E204" s="8"/>
      <c r="F204" s="8"/>
      <c r="G204" s="9"/>
      <c r="H204" s="23"/>
      <c r="I204" s="23"/>
      <c r="J204" s="18"/>
    </row>
    <row r="205" spans="1:10" x14ac:dyDescent="0.35">
      <c r="A205" s="9" t="s">
        <v>175</v>
      </c>
      <c r="B205" s="23">
        <v>44896</v>
      </c>
      <c r="C205" s="2" t="s">
        <v>12</v>
      </c>
      <c r="D205" s="2" t="s">
        <v>113</v>
      </c>
      <c r="E205" s="8">
        <v>5000</v>
      </c>
      <c r="F205" s="8">
        <v>5000</v>
      </c>
      <c r="G205" s="9" t="s">
        <v>175</v>
      </c>
      <c r="H205" s="23">
        <v>44866</v>
      </c>
      <c r="I205" s="23">
        <v>45961</v>
      </c>
      <c r="J205" s="27" t="s">
        <v>177</v>
      </c>
    </row>
    <row r="206" spans="1:10" x14ac:dyDescent="0.35">
      <c r="A206" s="9"/>
      <c r="B206" s="23"/>
      <c r="C206" s="2"/>
      <c r="D206" s="2"/>
      <c r="E206" s="8"/>
      <c r="F206" s="8"/>
      <c r="G206" s="9"/>
      <c r="H206" s="23"/>
      <c r="I206" s="23"/>
      <c r="J206" s="18"/>
    </row>
    <row r="207" spans="1:10" x14ac:dyDescent="0.35">
      <c r="A207" s="9" t="s">
        <v>176</v>
      </c>
      <c r="B207" s="23">
        <v>45019</v>
      </c>
      <c r="C207" s="2" t="s">
        <v>183</v>
      </c>
      <c r="D207" s="2" t="s">
        <v>184</v>
      </c>
      <c r="E207" s="8">
        <v>6000</v>
      </c>
      <c r="F207" s="8">
        <v>6000</v>
      </c>
      <c r="G207" s="9" t="s">
        <v>176</v>
      </c>
      <c r="H207" s="23">
        <v>45019</v>
      </c>
      <c r="I207" s="23">
        <v>47573</v>
      </c>
      <c r="J207" s="53" t="s">
        <v>185</v>
      </c>
    </row>
    <row r="208" spans="1:10" x14ac:dyDescent="0.35">
      <c r="A208" s="9"/>
      <c r="B208" s="23"/>
      <c r="C208" s="2"/>
      <c r="D208" s="2"/>
      <c r="E208" s="8"/>
      <c r="F208" s="8"/>
      <c r="G208" s="9"/>
      <c r="H208" s="23"/>
      <c r="I208" s="23"/>
      <c r="J208" s="18"/>
    </row>
    <row r="209" spans="1:10" x14ac:dyDescent="0.35">
      <c r="A209" s="9" t="s">
        <v>178</v>
      </c>
      <c r="B209" s="23">
        <v>45047</v>
      </c>
      <c r="C209" s="2" t="s">
        <v>186</v>
      </c>
      <c r="D209" s="2" t="s">
        <v>187</v>
      </c>
      <c r="E209" s="8">
        <v>5000</v>
      </c>
      <c r="F209" s="8">
        <v>5000</v>
      </c>
      <c r="G209" s="9" t="s">
        <v>178</v>
      </c>
      <c r="H209" s="23">
        <v>45047</v>
      </c>
      <c r="I209" s="23">
        <v>46142</v>
      </c>
      <c r="J209" s="27" t="s">
        <v>188</v>
      </c>
    </row>
    <row r="210" spans="1:10" x14ac:dyDescent="0.35">
      <c r="A210" s="9"/>
      <c r="B210" s="23"/>
      <c r="C210" s="2"/>
      <c r="D210" s="2"/>
      <c r="E210" s="8"/>
      <c r="F210" s="8"/>
      <c r="G210" s="9"/>
      <c r="H210" s="23"/>
      <c r="I210" s="23"/>
      <c r="J210" s="18"/>
    </row>
    <row r="211" spans="1:10" x14ac:dyDescent="0.35">
      <c r="A211" s="9" t="s">
        <v>179</v>
      </c>
      <c r="B211" s="23">
        <v>45078</v>
      </c>
      <c r="C211" s="2" t="s">
        <v>190</v>
      </c>
      <c r="D211" s="2" t="s">
        <v>86</v>
      </c>
      <c r="E211" s="8">
        <v>6000</v>
      </c>
      <c r="F211" s="8">
        <v>6000</v>
      </c>
      <c r="G211" s="9" t="s">
        <v>179</v>
      </c>
      <c r="H211" s="23">
        <v>45078</v>
      </c>
      <c r="I211" s="23">
        <v>50367</v>
      </c>
      <c r="J211" s="18"/>
    </row>
    <row r="212" spans="1:10" x14ac:dyDescent="0.35">
      <c r="A212" s="9"/>
      <c r="B212" s="23"/>
      <c r="C212" s="2"/>
      <c r="D212" s="2"/>
      <c r="E212" s="8"/>
      <c r="F212" s="8"/>
      <c r="G212" s="9"/>
      <c r="H212" s="23"/>
      <c r="I212" s="23"/>
      <c r="J212" s="18"/>
    </row>
    <row r="213" spans="1:10" x14ac:dyDescent="0.35">
      <c r="A213" s="9"/>
      <c r="B213" s="23"/>
      <c r="C213" s="2"/>
      <c r="D213" s="2"/>
      <c r="E213" s="8"/>
      <c r="F213" s="8"/>
      <c r="G213" s="9"/>
      <c r="H213" s="23"/>
      <c r="I213" s="23"/>
      <c r="J213" s="18"/>
    </row>
    <row r="214" spans="1:10" x14ac:dyDescent="0.35">
      <c r="A214" s="9"/>
      <c r="B214" s="23"/>
      <c r="C214" s="2"/>
      <c r="D214" s="2"/>
      <c r="E214" s="8"/>
      <c r="F214" s="8"/>
      <c r="G214" s="9"/>
      <c r="H214" s="23"/>
      <c r="I214" s="23"/>
      <c r="J214" s="18"/>
    </row>
    <row r="215" spans="1:10" x14ac:dyDescent="0.35">
      <c r="A215" s="9"/>
      <c r="B215" s="23"/>
      <c r="C215" s="2"/>
      <c r="D215" s="2"/>
      <c r="E215" s="8"/>
      <c r="F215" s="8"/>
      <c r="G215" s="9"/>
      <c r="H215" s="23"/>
      <c r="I215" s="23"/>
      <c r="J215" s="18"/>
    </row>
    <row r="216" spans="1:10" x14ac:dyDescent="0.35">
      <c r="A216" s="9"/>
      <c r="B216" s="23"/>
      <c r="C216" s="2"/>
      <c r="D216" s="2"/>
      <c r="E216" s="8"/>
      <c r="F216" s="8"/>
      <c r="G216" s="9"/>
      <c r="H216" s="23"/>
      <c r="I216" s="23"/>
      <c r="J216" s="18"/>
    </row>
  </sheetData>
  <mergeCells count="8">
    <mergeCell ref="A197:J197"/>
    <mergeCell ref="A169:J169"/>
    <mergeCell ref="A141:J141"/>
    <mergeCell ref="A1:J1"/>
    <mergeCell ref="A30:J30"/>
    <mergeCell ref="A58:J58"/>
    <mergeCell ref="A86:J86"/>
    <mergeCell ref="A113:J113"/>
  </mergeCells>
  <printOptions horizontalCentered="1"/>
  <pageMargins left="0.31496062992126" right="0.31496062992126" top="0.74803149606299202" bottom="0.15748031496063" header="0.31496062992126" footer="0.31496062992126"/>
  <pageSetup paperSize="9" scale="85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2"/>
  <sheetViews>
    <sheetView tabSelected="1" view="pageBreakPreview" zoomScaleSheetLayoutView="100" workbookViewId="0">
      <selection activeCell="G15" sqref="G15"/>
    </sheetView>
  </sheetViews>
  <sheetFormatPr defaultColWidth="9" defaultRowHeight="21" x14ac:dyDescent="0.35"/>
  <cols>
    <col min="1" max="1" width="6" style="4" bestFit="1" customWidth="1"/>
    <col min="2" max="2" width="11.625" style="1" customWidth="1"/>
    <col min="3" max="3" width="26.75" style="1" bestFit="1" customWidth="1"/>
    <col min="4" max="4" width="21.875" style="1" customWidth="1"/>
    <col min="5" max="5" width="23" style="1" customWidth="1"/>
    <col min="6" max="6" width="14.125" style="1" hidden="1" customWidth="1"/>
    <col min="7" max="8" width="14.125" style="1" bestFit="1" customWidth="1"/>
    <col min="9" max="9" width="22.625" style="1" customWidth="1"/>
    <col min="10" max="10" width="17.25" style="1" bestFit="1" customWidth="1"/>
    <col min="11" max="11" width="14.125" style="49" bestFit="1" customWidth="1"/>
    <col min="12" max="12" width="11.875" style="1" bestFit="1" customWidth="1"/>
    <col min="13" max="13" width="14.125" style="49" bestFit="1" customWidth="1"/>
    <col min="14" max="16384" width="9" style="1"/>
  </cols>
  <sheetData>
    <row r="1" spans="1:13" ht="23.25" x14ac:dyDescent="0.35">
      <c r="A1" s="57" t="s">
        <v>207</v>
      </c>
      <c r="B1" s="57"/>
      <c r="C1" s="57"/>
      <c r="D1" s="57"/>
      <c r="E1" s="57"/>
      <c r="F1" s="57"/>
      <c r="G1" s="57"/>
      <c r="H1" s="57"/>
      <c r="I1" s="57"/>
      <c r="J1" s="57"/>
    </row>
    <row r="3" spans="1:13" s="7" customFormat="1" x14ac:dyDescent="0.35">
      <c r="A3" s="6" t="s">
        <v>5</v>
      </c>
      <c r="B3" s="6" t="s">
        <v>0</v>
      </c>
      <c r="C3" s="6" t="s">
        <v>1</v>
      </c>
      <c r="D3" s="6" t="s">
        <v>6</v>
      </c>
      <c r="E3" s="6" t="s">
        <v>210</v>
      </c>
      <c r="F3" s="6" t="s">
        <v>2</v>
      </c>
      <c r="G3" s="6" t="s">
        <v>3</v>
      </c>
      <c r="H3" s="6" t="s">
        <v>9</v>
      </c>
      <c r="I3" s="6" t="s">
        <v>4</v>
      </c>
      <c r="J3" s="6" t="s">
        <v>11</v>
      </c>
      <c r="K3" s="50"/>
      <c r="M3" s="50"/>
    </row>
    <row r="4" spans="1:13" s="15" customFormat="1" x14ac:dyDescent="0.35">
      <c r="A4" s="12">
        <v>1</v>
      </c>
      <c r="B4" s="3" t="s">
        <v>208</v>
      </c>
      <c r="C4" s="17" t="s">
        <v>209</v>
      </c>
      <c r="D4" s="17" t="s">
        <v>8</v>
      </c>
      <c r="E4" s="17" t="s">
        <v>211</v>
      </c>
      <c r="F4" s="26"/>
      <c r="G4" s="14">
        <v>139590</v>
      </c>
      <c r="H4" s="14">
        <f>SUM(F4-G4)</f>
        <v>-139590</v>
      </c>
      <c r="I4" s="13" t="s">
        <v>213</v>
      </c>
      <c r="J4" s="28" t="s">
        <v>214</v>
      </c>
      <c r="K4" s="51"/>
      <c r="L4" s="52"/>
      <c r="M4" s="51"/>
    </row>
    <row r="5" spans="1:13" s="15" customFormat="1" x14ac:dyDescent="0.35">
      <c r="A5" s="12">
        <v>2</v>
      </c>
      <c r="B5" s="3" t="s">
        <v>208</v>
      </c>
      <c r="C5" s="17" t="s">
        <v>209</v>
      </c>
      <c r="D5" s="17" t="s">
        <v>7</v>
      </c>
      <c r="E5" s="17" t="s">
        <v>212</v>
      </c>
      <c r="F5" s="14"/>
      <c r="G5" s="14">
        <v>276210</v>
      </c>
      <c r="H5" s="14">
        <f>SUM(F5-G5)</f>
        <v>-276210</v>
      </c>
      <c r="I5" s="13" t="s">
        <v>215</v>
      </c>
      <c r="J5" s="28"/>
      <c r="K5" s="51"/>
      <c r="M5" s="51"/>
    </row>
    <row r="6" spans="1:13" s="15" customFormat="1" x14ac:dyDescent="0.35">
      <c r="A6" s="12">
        <v>3</v>
      </c>
      <c r="B6" s="3"/>
      <c r="C6" s="17"/>
      <c r="D6" s="17"/>
      <c r="E6" s="17"/>
      <c r="F6" s="26"/>
      <c r="G6" s="14"/>
      <c r="H6" s="14"/>
      <c r="I6" s="13"/>
      <c r="J6" s="28"/>
      <c r="K6" s="51"/>
      <c r="L6" s="52"/>
      <c r="M6" s="51"/>
    </row>
    <row r="7" spans="1:13" s="15" customFormat="1" x14ac:dyDescent="0.35">
      <c r="A7" s="12">
        <v>4</v>
      </c>
      <c r="B7" s="3"/>
      <c r="C7" s="17"/>
      <c r="D7" s="17"/>
      <c r="E7" s="17"/>
      <c r="F7" s="14"/>
      <c r="G7" s="14"/>
      <c r="H7" s="14"/>
      <c r="I7" s="13"/>
      <c r="J7" s="28"/>
      <c r="K7" s="51"/>
      <c r="M7" s="51"/>
    </row>
    <row r="8" spans="1:13" s="15" customFormat="1" x14ac:dyDescent="0.35">
      <c r="A8" s="12">
        <v>5</v>
      </c>
      <c r="B8" s="3"/>
      <c r="C8" s="17"/>
      <c r="D8" s="17"/>
      <c r="E8" s="17"/>
      <c r="F8" s="26"/>
      <c r="G8" s="14"/>
      <c r="H8" s="14"/>
      <c r="I8" s="13"/>
      <c r="J8" s="28"/>
      <c r="K8" s="51"/>
      <c r="L8" s="52"/>
      <c r="M8" s="51"/>
    </row>
    <row r="9" spans="1:13" s="15" customFormat="1" x14ac:dyDescent="0.35">
      <c r="A9" s="12">
        <v>6</v>
      </c>
      <c r="B9" s="3"/>
      <c r="C9" s="17"/>
      <c r="D9" s="17"/>
      <c r="E9" s="17"/>
      <c r="F9" s="14"/>
      <c r="G9" s="14"/>
      <c r="H9" s="14"/>
      <c r="I9" s="13"/>
      <c r="J9" s="28"/>
      <c r="K9" s="51"/>
      <c r="M9" s="51"/>
    </row>
    <row r="10" spans="1:13" s="15" customFormat="1" x14ac:dyDescent="0.35">
      <c r="A10" s="12">
        <v>7</v>
      </c>
      <c r="B10" s="3"/>
      <c r="C10" s="17"/>
      <c r="D10" s="17"/>
      <c r="E10" s="17"/>
      <c r="F10" s="14"/>
      <c r="G10" s="14"/>
      <c r="H10" s="14"/>
      <c r="I10" s="13"/>
      <c r="J10" s="28"/>
      <c r="K10" s="51"/>
      <c r="L10" s="52"/>
      <c r="M10" s="51"/>
    </row>
    <row r="11" spans="1:13" s="15" customFormat="1" x14ac:dyDescent="0.35">
      <c r="A11" s="12">
        <v>8</v>
      </c>
      <c r="B11" s="3"/>
      <c r="C11" s="17"/>
      <c r="D11" s="17"/>
      <c r="E11" s="17"/>
      <c r="F11" s="14"/>
      <c r="G11" s="14"/>
      <c r="H11" s="14"/>
      <c r="I11" s="13"/>
      <c r="J11" s="28"/>
      <c r="K11" s="51"/>
      <c r="M11" s="51"/>
    </row>
    <row r="12" spans="1:13" s="15" customFormat="1" x14ac:dyDescent="0.35">
      <c r="A12" s="12">
        <v>9</v>
      </c>
      <c r="B12" s="3"/>
      <c r="C12" s="17"/>
      <c r="D12" s="17"/>
      <c r="E12" s="17"/>
      <c r="F12" s="14"/>
      <c r="G12" s="14"/>
      <c r="H12" s="14"/>
      <c r="I12" s="13"/>
      <c r="J12" s="28"/>
      <c r="K12" s="51"/>
      <c r="L12" s="52"/>
      <c r="M12" s="51"/>
    </row>
  </sheetData>
  <mergeCells count="1">
    <mergeCell ref="A1:J1"/>
  </mergeCells>
  <printOptions horizontalCentered="1"/>
  <pageMargins left="6.4960630000000005E-2" right="6.4960630000000005E-2" top="0.74803149606299202" bottom="0.74803149606299202" header="0.31496062992126" footer="0.31496062992126"/>
  <pageSetup paperSize="9" scale="90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2DBD59-CD54-4732-B412-A38984978C32}">
  <dimension ref="A1:K13"/>
  <sheetViews>
    <sheetView view="pageBreakPreview" zoomScaleSheetLayoutView="100" workbookViewId="0">
      <selection activeCell="H22" sqref="H22"/>
    </sheetView>
  </sheetViews>
  <sheetFormatPr defaultColWidth="9" defaultRowHeight="21" x14ac:dyDescent="0.35"/>
  <cols>
    <col min="1" max="1" width="5.25" style="4" bestFit="1" customWidth="1"/>
    <col min="2" max="2" width="10.25" style="1" bestFit="1" customWidth="1"/>
    <col min="3" max="3" width="23.875" style="1" bestFit="1" customWidth="1"/>
    <col min="4" max="4" width="24.875" style="1" bestFit="1" customWidth="1"/>
    <col min="5" max="5" width="10" style="4" bestFit="1" customWidth="1"/>
    <col min="6" max="8" width="11.25" style="1" bestFit="1" customWidth="1"/>
    <col min="9" max="9" width="30.375" style="22" customWidth="1"/>
    <col min="10" max="10" width="11.25" style="1" customWidth="1"/>
    <col min="11" max="16384" width="9" style="1"/>
  </cols>
  <sheetData>
    <row r="1" spans="1:11" ht="23.25" x14ac:dyDescent="0.35">
      <c r="A1" s="57" t="s">
        <v>221</v>
      </c>
      <c r="B1" s="57"/>
      <c r="C1" s="57"/>
      <c r="D1" s="57"/>
      <c r="E1" s="57"/>
      <c r="F1" s="57"/>
      <c r="G1" s="57"/>
      <c r="H1" s="57"/>
      <c r="I1" s="57"/>
    </row>
    <row r="2" spans="1:11" s="7" customFormat="1" ht="63" x14ac:dyDescent="0.35">
      <c r="A2" s="10" t="s">
        <v>5</v>
      </c>
      <c r="B2" s="10" t="s">
        <v>0</v>
      </c>
      <c r="C2" s="10" t="s">
        <v>1</v>
      </c>
      <c r="D2" s="10" t="s">
        <v>6</v>
      </c>
      <c r="E2" s="10" t="s">
        <v>13</v>
      </c>
      <c r="F2" s="11" t="s">
        <v>17</v>
      </c>
      <c r="G2" s="10" t="s">
        <v>3</v>
      </c>
      <c r="H2" s="10" t="s">
        <v>9</v>
      </c>
      <c r="I2" s="20" t="s">
        <v>11</v>
      </c>
      <c r="J2" s="10" t="s">
        <v>13</v>
      </c>
    </row>
    <row r="3" spans="1:11" x14ac:dyDescent="0.35">
      <c r="A3" s="5">
        <v>1</v>
      </c>
      <c r="B3" s="3">
        <v>44876</v>
      </c>
      <c r="C3" s="2" t="s">
        <v>34</v>
      </c>
      <c r="D3" s="16" t="s">
        <v>31</v>
      </c>
      <c r="E3" s="9" t="s">
        <v>155</v>
      </c>
      <c r="F3" s="8">
        <v>1650</v>
      </c>
      <c r="G3" s="44">
        <v>1650</v>
      </c>
      <c r="H3" s="8">
        <f>SUM(F3-G3)</f>
        <v>0</v>
      </c>
      <c r="I3" s="45" t="s">
        <v>146</v>
      </c>
      <c r="J3" s="46">
        <v>2565</v>
      </c>
      <c r="K3" s="47" t="s">
        <v>104</v>
      </c>
    </row>
    <row r="4" spans="1:11" x14ac:dyDescent="0.35">
      <c r="A4" s="5">
        <v>2</v>
      </c>
      <c r="B4" s="3">
        <v>44876</v>
      </c>
      <c r="C4" s="2" t="s">
        <v>93</v>
      </c>
      <c r="D4" s="2" t="s">
        <v>69</v>
      </c>
      <c r="E4" s="9" t="s">
        <v>155</v>
      </c>
      <c r="F4" s="8">
        <v>10600</v>
      </c>
      <c r="G4" s="8">
        <v>10600</v>
      </c>
      <c r="H4" s="8">
        <f t="shared" ref="H4" si="0">SUM(F4-G4)</f>
        <v>0</v>
      </c>
      <c r="I4" s="21" t="s">
        <v>94</v>
      </c>
      <c r="J4" s="18">
        <v>2565</v>
      </c>
      <c r="K4" s="7" t="s">
        <v>103</v>
      </c>
    </row>
    <row r="5" spans="1:11" s="48" customFormat="1" x14ac:dyDescent="0.35">
      <c r="A5" s="39">
        <v>3</v>
      </c>
      <c r="B5" s="40">
        <v>44880</v>
      </c>
      <c r="C5" s="41" t="s">
        <v>98</v>
      </c>
      <c r="D5" s="42" t="s">
        <v>99</v>
      </c>
      <c r="E5" s="43" t="s">
        <v>155</v>
      </c>
      <c r="F5" s="44">
        <v>2100</v>
      </c>
      <c r="G5" s="44">
        <v>2100</v>
      </c>
      <c r="H5" s="44">
        <f>SUM(F5-G5)</f>
        <v>0</v>
      </c>
      <c r="I5" s="45" t="s">
        <v>35</v>
      </c>
      <c r="J5" s="46">
        <v>2565</v>
      </c>
      <c r="K5" s="47" t="s">
        <v>104</v>
      </c>
    </row>
    <row r="6" spans="1:11" s="48" customFormat="1" ht="20.45" customHeight="1" x14ac:dyDescent="0.35">
      <c r="A6" s="39">
        <v>4</v>
      </c>
      <c r="B6" s="40">
        <v>44904</v>
      </c>
      <c r="C6" s="41" t="s">
        <v>121</v>
      </c>
      <c r="D6" s="41" t="s">
        <v>120</v>
      </c>
      <c r="E6" s="43" t="s">
        <v>155</v>
      </c>
      <c r="F6" s="44">
        <v>2400</v>
      </c>
      <c r="G6" s="44">
        <v>2400</v>
      </c>
      <c r="H6" s="44">
        <f t="shared" ref="H6" si="1">SUM(F6-G6)</f>
        <v>0</v>
      </c>
      <c r="I6" s="45" t="s">
        <v>150</v>
      </c>
      <c r="J6" s="46">
        <v>2565</v>
      </c>
      <c r="K6" s="47" t="s">
        <v>104</v>
      </c>
    </row>
    <row r="7" spans="1:11" s="48" customFormat="1" ht="20.45" customHeight="1" x14ac:dyDescent="0.35">
      <c r="A7" s="39">
        <v>5</v>
      </c>
      <c r="B7" s="40">
        <v>44916</v>
      </c>
      <c r="C7" s="41" t="s">
        <v>41</v>
      </c>
      <c r="D7" s="42" t="s">
        <v>42</v>
      </c>
      <c r="E7" s="43" t="s">
        <v>155</v>
      </c>
      <c r="F7" s="44">
        <v>1650</v>
      </c>
      <c r="G7" s="44">
        <v>1650</v>
      </c>
      <c r="H7" s="44">
        <f t="shared" ref="H7:H12" si="2">SUM(F7-G7)</f>
        <v>0</v>
      </c>
      <c r="I7" s="45" t="s">
        <v>151</v>
      </c>
      <c r="J7" s="46">
        <v>2565</v>
      </c>
      <c r="K7" s="47" t="s">
        <v>104</v>
      </c>
    </row>
    <row r="8" spans="1:11" s="48" customFormat="1" x14ac:dyDescent="0.35">
      <c r="A8" s="39">
        <v>6</v>
      </c>
      <c r="B8" s="40">
        <v>44972</v>
      </c>
      <c r="C8" s="41" t="s">
        <v>164</v>
      </c>
      <c r="D8" s="42" t="s">
        <v>10</v>
      </c>
      <c r="E8" s="43" t="s">
        <v>155</v>
      </c>
      <c r="F8" s="44">
        <v>2400</v>
      </c>
      <c r="G8" s="44">
        <v>2400</v>
      </c>
      <c r="H8" s="44">
        <f t="shared" si="2"/>
        <v>0</v>
      </c>
      <c r="I8" s="45" t="s">
        <v>165</v>
      </c>
      <c r="J8" s="46">
        <v>2565</v>
      </c>
      <c r="K8" s="47" t="s">
        <v>103</v>
      </c>
    </row>
    <row r="9" spans="1:11" s="48" customFormat="1" ht="20.45" customHeight="1" x14ac:dyDescent="0.35">
      <c r="A9" s="39">
        <v>7</v>
      </c>
      <c r="B9" s="40">
        <v>44972</v>
      </c>
      <c r="C9" s="41" t="s">
        <v>92</v>
      </c>
      <c r="D9" s="41" t="s">
        <v>10</v>
      </c>
      <c r="E9" s="43" t="s">
        <v>155</v>
      </c>
      <c r="F9" s="44">
        <v>2100</v>
      </c>
      <c r="G9" s="44">
        <v>2100</v>
      </c>
      <c r="H9" s="44">
        <f t="shared" si="2"/>
        <v>0</v>
      </c>
      <c r="I9" s="45" t="s">
        <v>166</v>
      </c>
      <c r="J9" s="46">
        <v>2565</v>
      </c>
      <c r="K9" s="47" t="s">
        <v>104</v>
      </c>
    </row>
    <row r="10" spans="1:11" s="48" customFormat="1" ht="20.45" customHeight="1" x14ac:dyDescent="0.35">
      <c r="A10" s="39">
        <v>8</v>
      </c>
      <c r="B10" s="40">
        <v>45064</v>
      </c>
      <c r="C10" s="41" t="s">
        <v>34</v>
      </c>
      <c r="D10" s="41" t="s">
        <v>31</v>
      </c>
      <c r="E10" s="43" t="s">
        <v>170</v>
      </c>
      <c r="F10" s="44">
        <v>3300</v>
      </c>
      <c r="G10" s="44">
        <v>1650</v>
      </c>
      <c r="H10" s="44">
        <f t="shared" si="2"/>
        <v>1650</v>
      </c>
      <c r="I10" s="45" t="s">
        <v>151</v>
      </c>
      <c r="J10" s="46">
        <v>2566</v>
      </c>
      <c r="K10" s="47" t="s">
        <v>104</v>
      </c>
    </row>
    <row r="11" spans="1:11" s="48" customFormat="1" ht="20.45" customHeight="1" x14ac:dyDescent="0.35">
      <c r="A11" s="39">
        <v>9</v>
      </c>
      <c r="B11" s="40">
        <v>45089</v>
      </c>
      <c r="C11" s="41" t="s">
        <v>41</v>
      </c>
      <c r="D11" s="42" t="s">
        <v>42</v>
      </c>
      <c r="E11" s="43" t="s">
        <v>170</v>
      </c>
      <c r="F11" s="44">
        <v>3300</v>
      </c>
      <c r="G11" s="44">
        <v>1650</v>
      </c>
      <c r="H11" s="44">
        <f t="shared" si="2"/>
        <v>1650</v>
      </c>
      <c r="I11" s="45" t="s">
        <v>194</v>
      </c>
      <c r="J11" s="46">
        <v>2566</v>
      </c>
      <c r="K11" s="47" t="s">
        <v>104</v>
      </c>
    </row>
    <row r="12" spans="1:11" s="48" customFormat="1" ht="20.45" customHeight="1" x14ac:dyDescent="0.35">
      <c r="A12" s="39">
        <v>10</v>
      </c>
      <c r="B12" s="40">
        <v>45114</v>
      </c>
      <c r="C12" s="41" t="s">
        <v>121</v>
      </c>
      <c r="D12" s="41" t="s">
        <v>120</v>
      </c>
      <c r="E12" s="43" t="s">
        <v>192</v>
      </c>
      <c r="F12" s="44">
        <v>4000</v>
      </c>
      <c r="G12" s="44">
        <v>2900</v>
      </c>
      <c r="H12" s="44">
        <f t="shared" si="2"/>
        <v>1100</v>
      </c>
      <c r="I12" s="45" t="s">
        <v>193</v>
      </c>
      <c r="J12" s="46">
        <v>2566</v>
      </c>
      <c r="K12" s="47" t="s">
        <v>103</v>
      </c>
    </row>
    <row r="13" spans="1:11" s="48" customFormat="1" ht="20.45" customHeight="1" x14ac:dyDescent="0.35">
      <c r="A13" s="39">
        <v>11</v>
      </c>
      <c r="B13" s="40">
        <v>24356</v>
      </c>
      <c r="C13" s="41" t="s">
        <v>92</v>
      </c>
      <c r="D13" s="41" t="s">
        <v>10</v>
      </c>
      <c r="E13" s="43" t="s">
        <v>170</v>
      </c>
      <c r="F13" s="44">
        <v>2100</v>
      </c>
      <c r="G13" s="44">
        <v>2100</v>
      </c>
      <c r="H13" s="44">
        <f t="shared" ref="H13" si="3">SUM(F13-G13)</f>
        <v>0</v>
      </c>
      <c r="I13" s="45" t="s">
        <v>166</v>
      </c>
      <c r="J13" s="46">
        <v>2566</v>
      </c>
      <c r="K13" s="47" t="s">
        <v>104</v>
      </c>
    </row>
  </sheetData>
  <mergeCells count="1">
    <mergeCell ref="A1:I1"/>
  </mergeCells>
  <phoneticPr fontId="8" type="noConversion"/>
  <printOptions horizontalCentered="1"/>
  <pageMargins left="0.31496062992125984" right="0.31496062992125984" top="0.74803149606299213" bottom="0.74803149606299213" header="0.31496062992125984" footer="0.31496062992125984"/>
  <pageSetup paperSize="9" scale="90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166"/>
  <sheetViews>
    <sheetView view="pageBreakPreview" topLeftCell="A149" zoomScaleSheetLayoutView="100" workbookViewId="0">
      <selection activeCell="K170" sqref="K170"/>
    </sheetView>
  </sheetViews>
  <sheetFormatPr defaultColWidth="9" defaultRowHeight="21" x14ac:dyDescent="0.35"/>
  <cols>
    <col min="1" max="1" width="4.625" style="4" bestFit="1" customWidth="1"/>
    <col min="2" max="2" width="10.75" style="1" bestFit="1" customWidth="1"/>
    <col min="3" max="3" width="22.125" style="1" bestFit="1" customWidth="1"/>
    <col min="4" max="4" width="21.75" style="1" bestFit="1" customWidth="1"/>
    <col min="5" max="5" width="10" style="4" bestFit="1" customWidth="1"/>
    <col min="6" max="8" width="11.25" style="1" bestFit="1" customWidth="1"/>
    <col min="9" max="9" width="28" style="22" customWidth="1"/>
    <col min="10" max="10" width="10" style="1" bestFit="1" customWidth="1"/>
    <col min="11" max="11" width="21.25" style="1" bestFit="1" customWidth="1"/>
    <col min="12" max="16384" width="9" style="1"/>
  </cols>
  <sheetData>
    <row r="1" spans="1:11" ht="23.25" x14ac:dyDescent="0.35">
      <c r="A1" s="57" t="s">
        <v>45</v>
      </c>
      <c r="B1" s="57"/>
      <c r="C1" s="57"/>
      <c r="D1" s="57"/>
      <c r="E1" s="57"/>
      <c r="F1" s="57"/>
      <c r="G1" s="57"/>
      <c r="H1" s="57"/>
      <c r="I1" s="57"/>
    </row>
    <row r="3" spans="1:11" s="7" customFormat="1" ht="63" x14ac:dyDescent="0.35">
      <c r="A3" s="10" t="s">
        <v>5</v>
      </c>
      <c r="B3" s="10" t="s">
        <v>0</v>
      </c>
      <c r="C3" s="10" t="s">
        <v>1</v>
      </c>
      <c r="D3" s="10" t="s">
        <v>6</v>
      </c>
      <c r="E3" s="10" t="s">
        <v>13</v>
      </c>
      <c r="F3" s="11" t="s">
        <v>17</v>
      </c>
      <c r="G3" s="10" t="s">
        <v>3</v>
      </c>
      <c r="H3" s="10" t="s">
        <v>9</v>
      </c>
      <c r="I3" s="20" t="s">
        <v>11</v>
      </c>
      <c r="J3" s="10" t="s">
        <v>13</v>
      </c>
    </row>
    <row r="4" spans="1:11" x14ac:dyDescent="0.35">
      <c r="A4" s="5">
        <v>1</v>
      </c>
      <c r="B4" s="3">
        <v>42639</v>
      </c>
      <c r="C4" s="2" t="s">
        <v>21</v>
      </c>
      <c r="D4" s="2" t="s">
        <v>20</v>
      </c>
      <c r="E4" s="9" t="s">
        <v>14</v>
      </c>
      <c r="F4" s="8">
        <v>25000</v>
      </c>
      <c r="G4" s="8">
        <v>7750</v>
      </c>
      <c r="H4" s="8">
        <f>SUM(F4-G4)</f>
        <v>17250</v>
      </c>
      <c r="I4" s="21" t="s">
        <v>29</v>
      </c>
      <c r="J4" s="18">
        <v>2559</v>
      </c>
      <c r="K4" s="1" t="s">
        <v>30</v>
      </c>
    </row>
    <row r="5" spans="1:11" x14ac:dyDescent="0.35">
      <c r="A5" s="5">
        <v>2</v>
      </c>
      <c r="B5" s="3">
        <v>42639</v>
      </c>
      <c r="C5" s="2" t="s">
        <v>18</v>
      </c>
      <c r="D5" s="2" t="s">
        <v>19</v>
      </c>
      <c r="E5" s="9" t="s">
        <v>14</v>
      </c>
      <c r="F5" s="8">
        <v>25000</v>
      </c>
      <c r="G5" s="8">
        <v>6000</v>
      </c>
      <c r="H5" s="8">
        <f t="shared" ref="H5:H7" si="0">SUM(F5-G5)</f>
        <v>19000</v>
      </c>
      <c r="I5" s="21" t="s">
        <v>28</v>
      </c>
      <c r="J5" s="18">
        <v>2559</v>
      </c>
      <c r="K5" s="1" t="s">
        <v>30</v>
      </c>
    </row>
    <row r="6" spans="1:11" x14ac:dyDescent="0.35">
      <c r="A6" s="5">
        <v>3</v>
      </c>
      <c r="B6" s="3">
        <v>42639</v>
      </c>
      <c r="C6" s="2" t="s">
        <v>22</v>
      </c>
      <c r="D6" s="2" t="s">
        <v>23</v>
      </c>
      <c r="E6" s="9" t="s">
        <v>14</v>
      </c>
      <c r="F6" s="8">
        <v>25000</v>
      </c>
      <c r="G6" s="8">
        <v>10200</v>
      </c>
      <c r="H6" s="8">
        <f t="shared" si="0"/>
        <v>14800</v>
      </c>
      <c r="I6" s="21" t="s">
        <v>24</v>
      </c>
      <c r="J6" s="18">
        <v>2559</v>
      </c>
      <c r="K6" s="1" t="s">
        <v>30</v>
      </c>
    </row>
    <row r="7" spans="1:11" x14ac:dyDescent="0.35">
      <c r="A7" s="5">
        <v>4</v>
      </c>
      <c r="B7" s="3">
        <v>42639</v>
      </c>
      <c r="C7" s="2" t="s">
        <v>26</v>
      </c>
      <c r="D7" s="2" t="s">
        <v>25</v>
      </c>
      <c r="E7" s="9" t="s">
        <v>14</v>
      </c>
      <c r="F7" s="8">
        <v>4800</v>
      </c>
      <c r="G7" s="8">
        <v>2400</v>
      </c>
      <c r="H7" s="8">
        <f t="shared" si="0"/>
        <v>2400</v>
      </c>
      <c r="I7" s="21" t="s">
        <v>27</v>
      </c>
      <c r="J7" s="18">
        <v>2559</v>
      </c>
    </row>
    <row r="8" spans="1:11" x14ac:dyDescent="0.35">
      <c r="A8" s="5"/>
      <c r="B8" s="3"/>
      <c r="C8" s="2"/>
      <c r="D8" s="2"/>
      <c r="E8" s="9"/>
      <c r="F8" s="8"/>
      <c r="G8" s="8"/>
      <c r="H8" s="8"/>
      <c r="I8" s="21"/>
      <c r="J8" s="18"/>
    </row>
    <row r="9" spans="1:11" x14ac:dyDescent="0.35">
      <c r="A9" s="5"/>
      <c r="B9" s="3"/>
      <c r="C9" s="2"/>
      <c r="D9" s="2"/>
      <c r="E9" s="9"/>
      <c r="F9" s="8"/>
      <c r="G9" s="8"/>
      <c r="H9" s="8"/>
      <c r="I9" s="21"/>
      <c r="J9" s="18"/>
    </row>
    <row r="10" spans="1:11" x14ac:dyDescent="0.35">
      <c r="A10" s="5"/>
      <c r="B10" s="3"/>
      <c r="C10" s="2"/>
      <c r="D10" s="2"/>
      <c r="E10" s="9"/>
      <c r="F10" s="8"/>
      <c r="G10" s="8"/>
      <c r="H10" s="8"/>
      <c r="I10" s="21"/>
      <c r="J10" s="18"/>
    </row>
    <row r="11" spans="1:11" x14ac:dyDescent="0.35">
      <c r="A11" s="5"/>
      <c r="B11" s="3"/>
      <c r="C11" s="2"/>
      <c r="D11" s="2"/>
      <c r="E11" s="9"/>
      <c r="F11" s="8"/>
      <c r="G11" s="8"/>
      <c r="H11" s="8"/>
      <c r="I11" s="21"/>
      <c r="J11" s="18"/>
    </row>
    <row r="12" spans="1:11" x14ac:dyDescent="0.35">
      <c r="A12" s="5"/>
      <c r="B12" s="3"/>
      <c r="C12" s="2"/>
      <c r="D12" s="2"/>
      <c r="E12" s="9"/>
      <c r="F12" s="8"/>
      <c r="G12" s="8"/>
      <c r="H12" s="8"/>
      <c r="I12" s="21"/>
      <c r="J12" s="18"/>
    </row>
    <row r="13" spans="1:11" x14ac:dyDescent="0.35">
      <c r="A13" s="5"/>
      <c r="B13" s="3"/>
      <c r="C13" s="2"/>
      <c r="D13" s="2"/>
      <c r="E13" s="9"/>
      <c r="F13" s="8"/>
      <c r="G13" s="8"/>
      <c r="H13" s="8"/>
      <c r="I13" s="21"/>
      <c r="J13" s="18"/>
    </row>
    <row r="14" spans="1:11" x14ac:dyDescent="0.35">
      <c r="A14" s="5"/>
      <c r="B14" s="3"/>
      <c r="C14" s="2"/>
      <c r="D14" s="2"/>
      <c r="E14" s="9"/>
      <c r="F14" s="8"/>
      <c r="G14" s="8"/>
      <c r="H14" s="8"/>
      <c r="I14" s="21"/>
      <c r="J14" s="18"/>
    </row>
    <row r="15" spans="1:11" x14ac:dyDescent="0.35">
      <c r="A15" s="5"/>
      <c r="B15" s="3"/>
      <c r="C15" s="2"/>
      <c r="D15" s="2"/>
      <c r="E15" s="9"/>
      <c r="F15" s="8"/>
      <c r="G15" s="8"/>
      <c r="H15" s="8"/>
      <c r="I15" s="21"/>
      <c r="J15" s="18"/>
    </row>
    <row r="16" spans="1:11" x14ac:dyDescent="0.35">
      <c r="A16" s="5"/>
      <c r="B16" s="3"/>
      <c r="C16" s="2"/>
      <c r="D16" s="2"/>
      <c r="E16" s="9"/>
      <c r="F16" s="8"/>
      <c r="G16" s="8"/>
      <c r="H16" s="8"/>
      <c r="I16" s="21"/>
      <c r="J16" s="18"/>
    </row>
    <row r="17" spans="1:10" x14ac:dyDescent="0.35">
      <c r="A17" s="5"/>
      <c r="B17" s="3"/>
      <c r="C17" s="2"/>
      <c r="D17" s="2"/>
      <c r="E17" s="9"/>
      <c r="F17" s="8"/>
      <c r="G17" s="8"/>
      <c r="H17" s="8"/>
      <c r="I17" s="21"/>
      <c r="J17" s="18"/>
    </row>
    <row r="18" spans="1:10" x14ac:dyDescent="0.35">
      <c r="A18" s="5"/>
      <c r="B18" s="3"/>
      <c r="C18" s="2"/>
      <c r="D18" s="2"/>
      <c r="E18" s="9"/>
      <c r="F18" s="8"/>
      <c r="G18" s="8"/>
      <c r="H18" s="8"/>
      <c r="I18" s="21"/>
      <c r="J18" s="18"/>
    </row>
    <row r="19" spans="1:10" x14ac:dyDescent="0.35">
      <c r="A19" s="5"/>
      <c r="B19" s="3"/>
      <c r="C19" s="2"/>
      <c r="D19" s="2"/>
      <c r="E19" s="9"/>
      <c r="F19" s="8"/>
      <c r="G19" s="8"/>
      <c r="H19" s="8"/>
      <c r="I19" s="21"/>
      <c r="J19" s="18"/>
    </row>
    <row r="20" spans="1:10" x14ac:dyDescent="0.35">
      <c r="A20" s="5"/>
      <c r="B20" s="3"/>
      <c r="C20" s="2"/>
      <c r="D20" s="2"/>
      <c r="E20" s="9"/>
      <c r="F20" s="8"/>
      <c r="G20" s="8"/>
      <c r="H20" s="8"/>
      <c r="I20" s="21"/>
      <c r="J20" s="18"/>
    </row>
    <row r="21" spans="1:10" x14ac:dyDescent="0.35">
      <c r="A21" s="5"/>
      <c r="B21" s="3"/>
      <c r="C21" s="2"/>
      <c r="D21" s="2"/>
      <c r="E21" s="9"/>
      <c r="F21" s="8"/>
      <c r="G21" s="8"/>
      <c r="H21" s="8"/>
      <c r="I21" s="21"/>
      <c r="J21" s="18"/>
    </row>
    <row r="22" spans="1:10" ht="23.25" x14ac:dyDescent="0.35">
      <c r="A22" s="57" t="s">
        <v>44</v>
      </c>
      <c r="B22" s="57"/>
      <c r="C22" s="57"/>
      <c r="D22" s="57"/>
      <c r="E22" s="57"/>
      <c r="F22" s="57"/>
      <c r="G22" s="57"/>
      <c r="H22" s="57"/>
      <c r="I22" s="57"/>
    </row>
    <row r="24" spans="1:10" s="7" customFormat="1" ht="63" x14ac:dyDescent="0.35">
      <c r="A24" s="10" t="s">
        <v>5</v>
      </c>
      <c r="B24" s="10" t="s">
        <v>0</v>
      </c>
      <c r="C24" s="10" t="s">
        <v>1</v>
      </c>
      <c r="D24" s="10" t="s">
        <v>6</v>
      </c>
      <c r="E24" s="10" t="s">
        <v>13</v>
      </c>
      <c r="F24" s="11" t="s">
        <v>17</v>
      </c>
      <c r="G24" s="10" t="s">
        <v>3</v>
      </c>
      <c r="H24" s="10" t="s">
        <v>9</v>
      </c>
      <c r="I24" s="20" t="s">
        <v>11</v>
      </c>
      <c r="J24" s="10" t="s">
        <v>13</v>
      </c>
    </row>
    <row r="25" spans="1:10" x14ac:dyDescent="0.35">
      <c r="A25" s="5">
        <v>1</v>
      </c>
      <c r="B25" s="3">
        <v>42789</v>
      </c>
      <c r="C25" s="2" t="s">
        <v>18</v>
      </c>
      <c r="D25" s="2" t="s">
        <v>19</v>
      </c>
      <c r="E25" s="9" t="s">
        <v>15</v>
      </c>
      <c r="F25" s="8">
        <v>19000</v>
      </c>
      <c r="G25" s="8">
        <v>12000</v>
      </c>
      <c r="H25" s="8">
        <f t="shared" ref="H25:H28" si="1">SUM(F25-G25)</f>
        <v>7000</v>
      </c>
      <c r="I25" s="21" t="s">
        <v>28</v>
      </c>
      <c r="J25" s="18">
        <v>2559</v>
      </c>
    </row>
    <row r="26" spans="1:10" x14ac:dyDescent="0.35">
      <c r="A26" s="5">
        <v>2</v>
      </c>
      <c r="B26" s="3">
        <v>42965</v>
      </c>
      <c r="C26" s="2" t="s">
        <v>21</v>
      </c>
      <c r="D26" s="2" t="s">
        <v>20</v>
      </c>
      <c r="E26" s="9" t="s">
        <v>15</v>
      </c>
      <c r="F26" s="8">
        <f>SUM(H4)</f>
        <v>17250</v>
      </c>
      <c r="G26" s="8">
        <v>7750</v>
      </c>
      <c r="H26" s="8">
        <f t="shared" si="1"/>
        <v>9500</v>
      </c>
      <c r="I26" s="21" t="s">
        <v>29</v>
      </c>
      <c r="J26" s="18">
        <v>2559</v>
      </c>
    </row>
    <row r="27" spans="1:10" x14ac:dyDescent="0.35">
      <c r="A27" s="5">
        <v>3</v>
      </c>
      <c r="B27" s="3">
        <v>42965</v>
      </c>
      <c r="C27" s="2" t="s">
        <v>18</v>
      </c>
      <c r="D27" s="2" t="s">
        <v>19</v>
      </c>
      <c r="E27" s="9" t="s">
        <v>33</v>
      </c>
      <c r="F27" s="8">
        <f>SUM(H25)</f>
        <v>7000</v>
      </c>
      <c r="G27" s="8">
        <v>7000</v>
      </c>
      <c r="H27" s="8">
        <f t="shared" si="1"/>
        <v>0</v>
      </c>
      <c r="I27" s="21" t="s">
        <v>28</v>
      </c>
      <c r="J27" s="18">
        <v>2559</v>
      </c>
    </row>
    <row r="28" spans="1:10" x14ac:dyDescent="0.35">
      <c r="A28" s="5">
        <v>4</v>
      </c>
      <c r="B28" s="3">
        <v>42965</v>
      </c>
      <c r="C28" s="2" t="s">
        <v>26</v>
      </c>
      <c r="D28" s="2" t="s">
        <v>25</v>
      </c>
      <c r="E28" s="9" t="s">
        <v>15</v>
      </c>
      <c r="F28" s="8">
        <f>SUM(H7)</f>
        <v>2400</v>
      </c>
      <c r="G28" s="8">
        <v>2400</v>
      </c>
      <c r="H28" s="8">
        <f t="shared" si="1"/>
        <v>0</v>
      </c>
      <c r="I28" s="21" t="s">
        <v>27</v>
      </c>
      <c r="J28" s="18">
        <v>2559</v>
      </c>
    </row>
    <row r="29" spans="1:10" x14ac:dyDescent="0.35">
      <c r="A29" s="5">
        <v>5</v>
      </c>
      <c r="B29" s="3">
        <v>42965</v>
      </c>
      <c r="C29" s="2" t="s">
        <v>18</v>
      </c>
      <c r="D29" s="2" t="s">
        <v>19</v>
      </c>
      <c r="E29" s="9" t="s">
        <v>32</v>
      </c>
      <c r="F29" s="8">
        <v>25000</v>
      </c>
      <c r="G29" s="8">
        <v>12000</v>
      </c>
      <c r="H29" s="8">
        <f t="shared" ref="H29" si="2">SUM(F29-G29)</f>
        <v>13000</v>
      </c>
      <c r="I29" s="21" t="s">
        <v>28</v>
      </c>
      <c r="J29" s="18">
        <v>2560</v>
      </c>
    </row>
    <row r="30" spans="1:10" x14ac:dyDescent="0.35">
      <c r="A30" s="5">
        <v>6</v>
      </c>
      <c r="B30" s="3">
        <v>42976</v>
      </c>
      <c r="C30" s="2" t="s">
        <v>21</v>
      </c>
      <c r="D30" s="2" t="s">
        <v>20</v>
      </c>
      <c r="E30" s="9" t="s">
        <v>32</v>
      </c>
      <c r="F30" s="8">
        <v>25000</v>
      </c>
      <c r="G30" s="8">
        <v>3875</v>
      </c>
      <c r="H30" s="8">
        <f>SUM(F30-G30)</f>
        <v>21125</v>
      </c>
      <c r="I30" s="21" t="s">
        <v>29</v>
      </c>
      <c r="J30" s="18">
        <v>2560</v>
      </c>
    </row>
    <row r="31" spans="1:10" x14ac:dyDescent="0.35">
      <c r="A31" s="5"/>
      <c r="B31" s="3"/>
      <c r="C31" s="2"/>
      <c r="D31" s="2"/>
      <c r="E31" s="9"/>
      <c r="F31" s="8"/>
      <c r="G31" s="8"/>
      <c r="H31" s="8"/>
      <c r="I31" s="21"/>
      <c r="J31" s="18"/>
    </row>
    <row r="32" spans="1:10" x14ac:dyDescent="0.35">
      <c r="A32" s="5"/>
      <c r="B32" s="3"/>
      <c r="C32" s="2"/>
      <c r="D32" s="2"/>
      <c r="E32" s="9"/>
      <c r="F32" s="8"/>
      <c r="G32" s="8"/>
      <c r="H32" s="8"/>
      <c r="I32" s="21"/>
      <c r="J32" s="18"/>
    </row>
    <row r="33" spans="1:10" x14ac:dyDescent="0.35">
      <c r="A33" s="5"/>
      <c r="B33" s="3"/>
      <c r="C33" s="2"/>
      <c r="D33" s="2"/>
      <c r="E33" s="9"/>
      <c r="F33" s="8"/>
      <c r="G33" s="8"/>
      <c r="H33" s="8"/>
      <c r="I33" s="21"/>
      <c r="J33" s="18"/>
    </row>
    <row r="34" spans="1:10" x14ac:dyDescent="0.35">
      <c r="A34" s="5"/>
      <c r="B34" s="3"/>
      <c r="C34" s="2"/>
      <c r="D34" s="2"/>
      <c r="E34" s="9"/>
      <c r="F34" s="8"/>
      <c r="G34" s="8"/>
      <c r="H34" s="8"/>
      <c r="I34" s="21"/>
      <c r="J34" s="18"/>
    </row>
    <row r="35" spans="1:10" x14ac:dyDescent="0.35">
      <c r="A35" s="5"/>
      <c r="B35" s="3"/>
      <c r="C35" s="2"/>
      <c r="D35" s="2"/>
      <c r="E35" s="9"/>
      <c r="F35" s="8"/>
      <c r="G35" s="8"/>
      <c r="H35" s="8"/>
      <c r="I35" s="21"/>
      <c r="J35" s="18"/>
    </row>
    <row r="36" spans="1:10" x14ac:dyDescent="0.35">
      <c r="A36" s="5"/>
      <c r="B36" s="3"/>
      <c r="C36" s="2"/>
      <c r="D36" s="2"/>
      <c r="E36" s="9"/>
      <c r="F36" s="8"/>
      <c r="G36" s="8"/>
      <c r="H36" s="8"/>
      <c r="I36" s="21"/>
      <c r="J36" s="18"/>
    </row>
    <row r="37" spans="1:10" x14ac:dyDescent="0.35">
      <c r="A37" s="5"/>
      <c r="B37" s="3"/>
      <c r="C37" s="2"/>
      <c r="D37" s="2"/>
      <c r="E37" s="9"/>
      <c r="F37" s="8"/>
      <c r="G37" s="8"/>
      <c r="H37" s="8"/>
      <c r="I37" s="21"/>
      <c r="J37" s="18"/>
    </row>
    <row r="38" spans="1:10" x14ac:dyDescent="0.35">
      <c r="A38" s="5"/>
      <c r="B38" s="3"/>
      <c r="C38" s="2"/>
      <c r="D38" s="2"/>
      <c r="E38" s="9"/>
      <c r="F38" s="8"/>
      <c r="G38" s="8"/>
      <c r="H38" s="8"/>
      <c r="I38" s="21"/>
      <c r="J38" s="18"/>
    </row>
    <row r="39" spans="1:10" x14ac:dyDescent="0.35">
      <c r="A39" s="5"/>
      <c r="B39" s="3"/>
      <c r="C39" s="2"/>
      <c r="D39" s="2"/>
      <c r="E39" s="9"/>
      <c r="F39" s="8"/>
      <c r="G39" s="8"/>
      <c r="H39" s="8"/>
      <c r="I39" s="21"/>
      <c r="J39" s="18"/>
    </row>
    <row r="40" spans="1:10" x14ac:dyDescent="0.35">
      <c r="A40" s="5"/>
      <c r="B40" s="3"/>
      <c r="C40" s="2"/>
      <c r="D40" s="2"/>
      <c r="E40" s="9"/>
      <c r="F40" s="8"/>
      <c r="G40" s="8"/>
      <c r="H40" s="8"/>
      <c r="I40" s="21"/>
      <c r="J40" s="18"/>
    </row>
    <row r="41" spans="1:10" x14ac:dyDescent="0.35">
      <c r="A41" s="5"/>
      <c r="B41" s="3"/>
      <c r="C41" s="2"/>
      <c r="D41" s="2"/>
      <c r="E41" s="9"/>
      <c r="F41" s="8"/>
      <c r="G41" s="8"/>
      <c r="H41" s="8"/>
      <c r="I41" s="21"/>
      <c r="J41" s="18"/>
    </row>
    <row r="42" spans="1:10" x14ac:dyDescent="0.35">
      <c r="A42" s="5"/>
      <c r="B42" s="3"/>
      <c r="C42" s="2"/>
      <c r="D42" s="2"/>
      <c r="E42" s="9"/>
      <c r="F42" s="8"/>
      <c r="G42" s="8"/>
      <c r="H42" s="8"/>
      <c r="I42" s="21"/>
      <c r="J42" s="18"/>
    </row>
    <row r="43" spans="1:10" ht="23.25" x14ac:dyDescent="0.35">
      <c r="A43" s="57" t="s">
        <v>46</v>
      </c>
      <c r="B43" s="57"/>
      <c r="C43" s="57"/>
      <c r="D43" s="57"/>
      <c r="E43" s="57"/>
      <c r="F43" s="57"/>
      <c r="G43" s="57"/>
      <c r="H43" s="57"/>
      <c r="I43" s="57"/>
    </row>
    <row r="45" spans="1:10" s="7" customFormat="1" ht="63" x14ac:dyDescent="0.35">
      <c r="A45" s="10" t="s">
        <v>5</v>
      </c>
      <c r="B45" s="10" t="s">
        <v>0</v>
      </c>
      <c r="C45" s="10" t="s">
        <v>1</v>
      </c>
      <c r="D45" s="10" t="s">
        <v>6</v>
      </c>
      <c r="E45" s="10" t="s">
        <v>13</v>
      </c>
      <c r="F45" s="11" t="s">
        <v>17</v>
      </c>
      <c r="G45" s="10" t="s">
        <v>3</v>
      </c>
      <c r="H45" s="10" t="s">
        <v>9</v>
      </c>
      <c r="I45" s="20" t="s">
        <v>11</v>
      </c>
      <c r="J45" s="10" t="s">
        <v>13</v>
      </c>
    </row>
    <row r="46" spans="1:10" x14ac:dyDescent="0.35">
      <c r="A46" s="5">
        <v>1</v>
      </c>
      <c r="B46" s="3">
        <v>43067</v>
      </c>
      <c r="C46" s="2" t="s">
        <v>18</v>
      </c>
      <c r="D46" s="2" t="s">
        <v>19</v>
      </c>
      <c r="E46" s="9" t="s">
        <v>36</v>
      </c>
      <c r="F46" s="8">
        <v>13000</v>
      </c>
      <c r="G46" s="8">
        <v>12000</v>
      </c>
      <c r="H46" s="8">
        <f t="shared" ref="H46" si="3">SUM(F46-G46)</f>
        <v>1000</v>
      </c>
      <c r="I46" s="21" t="s">
        <v>28</v>
      </c>
      <c r="J46" s="18">
        <v>2560</v>
      </c>
    </row>
    <row r="47" spans="1:10" x14ac:dyDescent="0.35">
      <c r="A47" s="5">
        <v>2</v>
      </c>
      <c r="B47" s="3">
        <v>43108</v>
      </c>
      <c r="C47" s="2" t="s">
        <v>21</v>
      </c>
      <c r="D47" s="2" t="s">
        <v>20</v>
      </c>
      <c r="E47" s="9" t="s">
        <v>36</v>
      </c>
      <c r="F47" s="8">
        <v>21125</v>
      </c>
      <c r="G47" s="8">
        <v>3875</v>
      </c>
      <c r="H47" s="8">
        <f>SUM(F47-G47)</f>
        <v>17250</v>
      </c>
      <c r="I47" s="21" t="s">
        <v>29</v>
      </c>
      <c r="J47" s="18">
        <v>2560</v>
      </c>
    </row>
    <row r="48" spans="1:10" x14ac:dyDescent="0.35">
      <c r="A48" s="5">
        <v>3</v>
      </c>
      <c r="B48" s="3">
        <v>43171</v>
      </c>
      <c r="C48" s="2" t="s">
        <v>18</v>
      </c>
      <c r="D48" s="2" t="s">
        <v>19</v>
      </c>
      <c r="E48" s="9" t="s">
        <v>40</v>
      </c>
      <c r="F48" s="8">
        <v>1000</v>
      </c>
      <c r="G48" s="8">
        <v>1000</v>
      </c>
      <c r="H48" s="8">
        <f t="shared" ref="H48:H49" si="4">SUM(F48-G48)</f>
        <v>0</v>
      </c>
      <c r="I48" s="21" t="s">
        <v>28</v>
      </c>
      <c r="J48" s="18">
        <v>2560</v>
      </c>
    </row>
    <row r="49" spans="1:10" x14ac:dyDescent="0.35">
      <c r="A49" s="5">
        <v>4</v>
      </c>
      <c r="B49" s="3">
        <v>43355</v>
      </c>
      <c r="C49" s="2" t="s">
        <v>26</v>
      </c>
      <c r="D49" s="2" t="s">
        <v>25</v>
      </c>
      <c r="E49" s="9" t="s">
        <v>36</v>
      </c>
      <c r="F49" s="8">
        <v>4800</v>
      </c>
      <c r="G49" s="8">
        <v>2800</v>
      </c>
      <c r="H49" s="8">
        <f t="shared" si="4"/>
        <v>2000</v>
      </c>
      <c r="I49" s="21" t="s">
        <v>27</v>
      </c>
      <c r="J49" s="18">
        <v>2560</v>
      </c>
    </row>
    <row r="50" spans="1:10" x14ac:dyDescent="0.35">
      <c r="A50" s="5">
        <v>5</v>
      </c>
      <c r="B50" s="3">
        <v>43251</v>
      </c>
      <c r="C50" s="2" t="s">
        <v>37</v>
      </c>
      <c r="D50" s="2" t="s">
        <v>38</v>
      </c>
      <c r="E50" s="9" t="s">
        <v>39</v>
      </c>
      <c r="F50" s="8">
        <v>4800</v>
      </c>
      <c r="G50" s="8">
        <v>2400</v>
      </c>
      <c r="H50" s="8">
        <f t="shared" ref="H50" si="5">SUM(F50-G50)</f>
        <v>2400</v>
      </c>
      <c r="I50" s="21" t="s">
        <v>43</v>
      </c>
      <c r="J50" s="18">
        <v>2561</v>
      </c>
    </row>
    <row r="51" spans="1:10" x14ac:dyDescent="0.35">
      <c r="A51" s="5">
        <v>6</v>
      </c>
      <c r="B51" s="3">
        <v>43349</v>
      </c>
      <c r="C51" s="2" t="s">
        <v>21</v>
      </c>
      <c r="D51" s="2" t="s">
        <v>20</v>
      </c>
      <c r="E51" s="9" t="s">
        <v>39</v>
      </c>
      <c r="F51" s="8">
        <v>25000</v>
      </c>
      <c r="G51" s="8">
        <v>7750</v>
      </c>
      <c r="H51" s="8">
        <f>SUM(F51-G51)</f>
        <v>17250</v>
      </c>
      <c r="I51" s="21" t="s">
        <v>29</v>
      </c>
      <c r="J51" s="18">
        <v>2561</v>
      </c>
    </row>
    <row r="52" spans="1:10" x14ac:dyDescent="0.35">
      <c r="A52" s="5">
        <v>7</v>
      </c>
      <c r="B52" s="3">
        <v>43355</v>
      </c>
      <c r="C52" s="2" t="s">
        <v>26</v>
      </c>
      <c r="D52" s="2" t="s">
        <v>25</v>
      </c>
      <c r="E52" s="9" t="s">
        <v>39</v>
      </c>
      <c r="F52" s="8">
        <v>4800</v>
      </c>
      <c r="G52" s="8">
        <v>2400</v>
      </c>
      <c r="H52" s="8">
        <f t="shared" ref="H52:H53" si="6">SUM(F52-G52)</f>
        <v>2400</v>
      </c>
      <c r="I52" s="21" t="s">
        <v>27</v>
      </c>
      <c r="J52" s="18">
        <v>2561</v>
      </c>
    </row>
    <row r="53" spans="1:10" x14ac:dyDescent="0.35">
      <c r="A53" s="5">
        <v>8</v>
      </c>
      <c r="B53" s="3">
        <v>43371</v>
      </c>
      <c r="C53" s="2" t="s">
        <v>18</v>
      </c>
      <c r="D53" s="2" t="s">
        <v>19</v>
      </c>
      <c r="E53" s="9" t="s">
        <v>39</v>
      </c>
      <c r="F53" s="8">
        <v>25000</v>
      </c>
      <c r="G53" s="8">
        <v>6200</v>
      </c>
      <c r="H53" s="8">
        <f t="shared" si="6"/>
        <v>18800</v>
      </c>
      <c r="I53" s="21" t="s">
        <v>28</v>
      </c>
      <c r="J53" s="18">
        <v>2561</v>
      </c>
    </row>
    <row r="54" spans="1:10" x14ac:dyDescent="0.35">
      <c r="A54" s="5"/>
      <c r="B54" s="3"/>
      <c r="C54" s="2"/>
      <c r="D54" s="2"/>
      <c r="E54" s="9"/>
      <c r="F54" s="8"/>
      <c r="G54" s="8"/>
      <c r="H54" s="8"/>
      <c r="I54" s="21"/>
      <c r="J54" s="18"/>
    </row>
    <row r="55" spans="1:10" x14ac:dyDescent="0.35">
      <c r="A55" s="5"/>
      <c r="B55" s="3"/>
      <c r="C55" s="2"/>
      <c r="D55" s="2"/>
      <c r="E55" s="9"/>
      <c r="F55" s="8"/>
      <c r="G55" s="8"/>
      <c r="H55" s="8"/>
      <c r="I55" s="21"/>
      <c r="J55" s="18"/>
    </row>
    <row r="56" spans="1:10" x14ac:dyDescent="0.35">
      <c r="A56" s="5"/>
      <c r="B56" s="3"/>
      <c r="C56" s="2"/>
      <c r="D56" s="2"/>
      <c r="E56" s="9"/>
      <c r="F56" s="8"/>
      <c r="G56" s="8"/>
      <c r="H56" s="8"/>
      <c r="I56" s="21"/>
      <c r="J56" s="18"/>
    </row>
    <row r="57" spans="1:10" x14ac:dyDescent="0.35">
      <c r="A57" s="5"/>
      <c r="B57" s="3"/>
      <c r="C57" s="2"/>
      <c r="D57" s="2"/>
      <c r="E57" s="9"/>
      <c r="F57" s="8"/>
      <c r="G57" s="8"/>
      <c r="H57" s="8"/>
      <c r="I57" s="21"/>
      <c r="J57" s="18"/>
    </row>
    <row r="58" spans="1:10" x14ac:dyDescent="0.35">
      <c r="A58" s="5"/>
      <c r="B58" s="3"/>
      <c r="C58" s="2"/>
      <c r="D58" s="2"/>
      <c r="E58" s="9"/>
      <c r="F58" s="8"/>
      <c r="G58" s="8"/>
      <c r="H58" s="8"/>
      <c r="I58" s="21"/>
      <c r="J58" s="18"/>
    </row>
    <row r="59" spans="1:10" x14ac:dyDescent="0.35">
      <c r="A59" s="5"/>
      <c r="B59" s="3"/>
      <c r="C59" s="2"/>
      <c r="D59" s="2"/>
      <c r="E59" s="9"/>
      <c r="F59" s="8"/>
      <c r="G59" s="8"/>
      <c r="H59" s="8"/>
      <c r="I59" s="21"/>
      <c r="J59" s="18"/>
    </row>
    <row r="60" spans="1:10" x14ac:dyDescent="0.35">
      <c r="A60" s="5"/>
      <c r="B60" s="3"/>
      <c r="C60" s="2"/>
      <c r="D60" s="2"/>
      <c r="E60" s="9"/>
      <c r="F60" s="8"/>
      <c r="G60" s="8"/>
      <c r="H60" s="8"/>
      <c r="I60" s="21"/>
      <c r="J60" s="18"/>
    </row>
    <row r="61" spans="1:10" x14ac:dyDescent="0.35">
      <c r="A61" s="5"/>
      <c r="B61" s="3"/>
      <c r="C61" s="2"/>
      <c r="D61" s="2"/>
      <c r="E61" s="9"/>
      <c r="F61" s="8"/>
      <c r="G61" s="8"/>
      <c r="H61" s="8"/>
      <c r="I61" s="21"/>
      <c r="J61" s="18"/>
    </row>
    <row r="62" spans="1:10" x14ac:dyDescent="0.35">
      <c r="A62" s="5"/>
      <c r="B62" s="3"/>
      <c r="C62" s="2"/>
      <c r="D62" s="2"/>
      <c r="E62" s="9"/>
      <c r="F62" s="8"/>
      <c r="G62" s="8"/>
      <c r="H62" s="8"/>
      <c r="I62" s="21"/>
      <c r="J62" s="18"/>
    </row>
    <row r="63" spans="1:10" x14ac:dyDescent="0.35">
      <c r="A63" s="5"/>
      <c r="B63" s="3"/>
      <c r="C63" s="2"/>
      <c r="D63" s="2"/>
      <c r="E63" s="9"/>
      <c r="F63" s="8"/>
      <c r="G63" s="8"/>
      <c r="H63" s="8"/>
      <c r="I63" s="21"/>
      <c r="J63" s="18"/>
    </row>
    <row r="64" spans="1:10" ht="23.25" x14ac:dyDescent="0.35">
      <c r="A64" s="57" t="s">
        <v>47</v>
      </c>
      <c r="B64" s="57"/>
      <c r="C64" s="57"/>
      <c r="D64" s="57"/>
      <c r="E64" s="57"/>
      <c r="F64" s="57"/>
      <c r="G64" s="57"/>
      <c r="H64" s="57"/>
      <c r="I64" s="57"/>
    </row>
    <row r="66" spans="1:10" s="7" customFormat="1" ht="63" x14ac:dyDescent="0.35">
      <c r="A66" s="10" t="s">
        <v>5</v>
      </c>
      <c r="B66" s="10" t="s">
        <v>0</v>
      </c>
      <c r="C66" s="10" t="s">
        <v>1</v>
      </c>
      <c r="D66" s="10" t="s">
        <v>6</v>
      </c>
      <c r="E66" s="10" t="s">
        <v>13</v>
      </c>
      <c r="F66" s="11" t="s">
        <v>17</v>
      </c>
      <c r="G66" s="10" t="s">
        <v>3</v>
      </c>
      <c r="H66" s="10" t="s">
        <v>9</v>
      </c>
      <c r="I66" s="20" t="s">
        <v>11</v>
      </c>
      <c r="J66" s="10" t="s">
        <v>13</v>
      </c>
    </row>
    <row r="67" spans="1:10" x14ac:dyDescent="0.35">
      <c r="A67" s="5">
        <v>1</v>
      </c>
      <c r="B67" s="3">
        <v>43468</v>
      </c>
      <c r="C67" s="2" t="s">
        <v>18</v>
      </c>
      <c r="D67" s="2" t="s">
        <v>19</v>
      </c>
      <c r="E67" s="9" t="s">
        <v>48</v>
      </c>
      <c r="F67" s="8">
        <v>18800</v>
      </c>
      <c r="G67" s="8">
        <v>6200</v>
      </c>
      <c r="H67" s="8">
        <f t="shared" ref="H67:H70" si="7">SUM(F67-G67)</f>
        <v>12600</v>
      </c>
      <c r="I67" s="21" t="s">
        <v>28</v>
      </c>
      <c r="J67" s="18">
        <v>2561</v>
      </c>
    </row>
    <row r="68" spans="1:10" x14ac:dyDescent="0.35">
      <c r="A68" s="5">
        <v>2</v>
      </c>
      <c r="B68" s="3">
        <v>43468</v>
      </c>
      <c r="C68" s="2" t="s">
        <v>37</v>
      </c>
      <c r="D68" s="2" t="s">
        <v>38</v>
      </c>
      <c r="E68" s="9" t="s">
        <v>48</v>
      </c>
      <c r="F68" s="8">
        <v>2400</v>
      </c>
      <c r="G68" s="8">
        <v>2400</v>
      </c>
      <c r="H68" s="8">
        <f t="shared" si="7"/>
        <v>0</v>
      </c>
      <c r="I68" s="21" t="s">
        <v>57</v>
      </c>
      <c r="J68" s="18">
        <v>2561</v>
      </c>
    </row>
    <row r="69" spans="1:10" x14ac:dyDescent="0.35">
      <c r="A69" s="5">
        <v>3</v>
      </c>
      <c r="B69" s="3">
        <v>43501</v>
      </c>
      <c r="C69" s="2" t="s">
        <v>26</v>
      </c>
      <c r="D69" s="2" t="s">
        <v>25</v>
      </c>
      <c r="E69" s="9" t="s">
        <v>48</v>
      </c>
      <c r="F69" s="8">
        <v>2400</v>
      </c>
      <c r="G69" s="8">
        <v>2400</v>
      </c>
      <c r="H69" s="8">
        <f t="shared" si="7"/>
        <v>0</v>
      </c>
      <c r="I69" s="21" t="s">
        <v>59</v>
      </c>
      <c r="J69" s="18">
        <v>2561</v>
      </c>
    </row>
    <row r="70" spans="1:10" x14ac:dyDescent="0.35">
      <c r="A70" s="5">
        <v>4</v>
      </c>
      <c r="B70" s="3">
        <v>43565</v>
      </c>
      <c r="C70" s="2" t="s">
        <v>50</v>
      </c>
      <c r="D70" s="2" t="s">
        <v>25</v>
      </c>
      <c r="E70" s="9" t="s">
        <v>49</v>
      </c>
      <c r="F70" s="8">
        <v>4800</v>
      </c>
      <c r="G70" s="8">
        <v>2400</v>
      </c>
      <c r="H70" s="8">
        <f t="shared" si="7"/>
        <v>2400</v>
      </c>
      <c r="I70" s="21" t="s">
        <v>59</v>
      </c>
      <c r="J70" s="18">
        <v>2562</v>
      </c>
    </row>
    <row r="71" spans="1:10" x14ac:dyDescent="0.35">
      <c r="A71" s="5">
        <v>5</v>
      </c>
      <c r="B71" s="3">
        <v>43598</v>
      </c>
      <c r="C71" s="2" t="s">
        <v>37</v>
      </c>
      <c r="D71" s="2" t="s">
        <v>38</v>
      </c>
      <c r="E71" s="9" t="s">
        <v>49</v>
      </c>
      <c r="F71" s="8">
        <v>4800</v>
      </c>
      <c r="G71" s="8">
        <v>2400</v>
      </c>
      <c r="H71" s="8">
        <f t="shared" ref="H71:H73" si="8">SUM(F71-G71)</f>
        <v>2400</v>
      </c>
      <c r="I71" s="21" t="s">
        <v>58</v>
      </c>
      <c r="J71" s="18">
        <v>2562</v>
      </c>
    </row>
    <row r="72" spans="1:10" x14ac:dyDescent="0.35">
      <c r="A72" s="5">
        <v>6</v>
      </c>
      <c r="B72" s="3">
        <v>43598</v>
      </c>
      <c r="C72" s="2" t="s">
        <v>51</v>
      </c>
      <c r="D72" s="2" t="s">
        <v>52</v>
      </c>
      <c r="E72" s="9" t="s">
        <v>49</v>
      </c>
      <c r="F72" s="8">
        <v>4800</v>
      </c>
      <c r="G72" s="8">
        <v>2400</v>
      </c>
      <c r="H72" s="8">
        <f t="shared" si="8"/>
        <v>2400</v>
      </c>
      <c r="I72" s="21" t="s">
        <v>57</v>
      </c>
      <c r="J72" s="18">
        <v>2562</v>
      </c>
    </row>
    <row r="73" spans="1:10" x14ac:dyDescent="0.35">
      <c r="A73" s="5">
        <v>7</v>
      </c>
      <c r="B73" s="3">
        <v>43599</v>
      </c>
      <c r="C73" s="2" t="s">
        <v>18</v>
      </c>
      <c r="D73" s="2" t="s">
        <v>19</v>
      </c>
      <c r="E73" s="9" t="s">
        <v>53</v>
      </c>
      <c r="F73" s="8">
        <v>12600</v>
      </c>
      <c r="G73" s="8">
        <v>6200</v>
      </c>
      <c r="H73" s="8">
        <f t="shared" si="8"/>
        <v>6400</v>
      </c>
      <c r="I73" s="21" t="s">
        <v>28</v>
      </c>
      <c r="J73" s="18">
        <v>2561</v>
      </c>
    </row>
    <row r="74" spans="1:10" x14ac:dyDescent="0.35">
      <c r="A74" s="5">
        <v>8</v>
      </c>
      <c r="B74" s="3">
        <v>43606</v>
      </c>
      <c r="C74" s="2" t="s">
        <v>54</v>
      </c>
      <c r="D74" s="2" t="s">
        <v>55</v>
      </c>
      <c r="E74" s="9" t="s">
        <v>49</v>
      </c>
      <c r="F74" s="8">
        <v>4200</v>
      </c>
      <c r="G74" s="8">
        <v>2100</v>
      </c>
      <c r="H74" s="8">
        <f t="shared" ref="H74" si="9">SUM(F74-G74)</f>
        <v>2100</v>
      </c>
      <c r="I74" s="21" t="s">
        <v>56</v>
      </c>
      <c r="J74" s="18">
        <v>2562</v>
      </c>
    </row>
    <row r="75" spans="1:10" x14ac:dyDescent="0.35">
      <c r="A75" s="5"/>
      <c r="B75" s="3"/>
      <c r="C75" s="2"/>
      <c r="D75" s="2"/>
      <c r="E75" s="9"/>
      <c r="F75" s="8"/>
      <c r="G75" s="8"/>
      <c r="H75" s="8"/>
      <c r="I75" s="21"/>
      <c r="J75" s="18"/>
    </row>
    <row r="76" spans="1:10" x14ac:dyDescent="0.35">
      <c r="A76" s="5"/>
      <c r="B76" s="3"/>
      <c r="C76" s="2"/>
      <c r="D76" s="2"/>
      <c r="E76" s="9"/>
      <c r="F76" s="8"/>
      <c r="G76" s="8"/>
      <c r="H76" s="8"/>
      <c r="I76" s="21"/>
      <c r="J76" s="18"/>
    </row>
    <row r="77" spans="1:10" x14ac:dyDescent="0.35">
      <c r="A77" s="5"/>
      <c r="B77" s="3"/>
      <c r="C77" s="2"/>
      <c r="D77" s="2"/>
      <c r="E77" s="9"/>
      <c r="F77" s="8"/>
      <c r="G77" s="8"/>
      <c r="H77" s="8"/>
      <c r="I77" s="21"/>
      <c r="J77" s="18"/>
    </row>
    <row r="78" spans="1:10" x14ac:dyDescent="0.35">
      <c r="A78" s="5"/>
      <c r="B78" s="3"/>
      <c r="C78" s="2"/>
      <c r="D78" s="2"/>
      <c r="E78" s="9"/>
      <c r="F78" s="8"/>
      <c r="G78" s="8"/>
      <c r="H78" s="8"/>
      <c r="I78" s="21"/>
      <c r="J78" s="18"/>
    </row>
    <row r="79" spans="1:10" x14ac:dyDescent="0.35">
      <c r="A79" s="5"/>
      <c r="B79" s="3"/>
      <c r="C79" s="2"/>
      <c r="D79" s="2"/>
      <c r="E79" s="9"/>
      <c r="F79" s="8"/>
      <c r="G79" s="8"/>
      <c r="H79" s="8"/>
      <c r="I79" s="21"/>
      <c r="J79" s="18"/>
    </row>
    <row r="80" spans="1:10" x14ac:dyDescent="0.35">
      <c r="A80" s="5"/>
      <c r="B80" s="3"/>
      <c r="C80" s="2"/>
      <c r="D80" s="2"/>
      <c r="E80" s="9"/>
      <c r="F80" s="8"/>
      <c r="G80" s="8"/>
      <c r="H80" s="8"/>
      <c r="I80" s="21"/>
      <c r="J80" s="18"/>
    </row>
    <row r="81" spans="1:11" x14ac:dyDescent="0.35">
      <c r="A81" s="5"/>
      <c r="B81" s="3"/>
      <c r="C81" s="2"/>
      <c r="D81" s="2"/>
      <c r="E81" s="9"/>
      <c r="F81" s="8"/>
      <c r="G81" s="8"/>
      <c r="H81" s="8"/>
      <c r="I81" s="21"/>
      <c r="J81" s="18"/>
    </row>
    <row r="82" spans="1:11" x14ac:dyDescent="0.35">
      <c r="A82" s="5"/>
      <c r="B82" s="3"/>
      <c r="C82" s="2"/>
      <c r="D82" s="2"/>
      <c r="E82" s="9"/>
      <c r="F82" s="8"/>
      <c r="G82" s="8"/>
      <c r="H82" s="8"/>
      <c r="I82" s="21"/>
      <c r="J82" s="18"/>
    </row>
    <row r="83" spans="1:11" x14ac:dyDescent="0.35">
      <c r="A83" s="5"/>
      <c r="B83" s="3"/>
      <c r="C83" s="2"/>
      <c r="D83" s="2"/>
      <c r="E83" s="9"/>
      <c r="F83" s="8"/>
      <c r="G83" s="8"/>
      <c r="H83" s="8"/>
      <c r="I83" s="21"/>
      <c r="J83" s="18"/>
    </row>
    <row r="84" spans="1:11" x14ac:dyDescent="0.35">
      <c r="A84" s="5"/>
      <c r="B84" s="3"/>
      <c r="C84" s="2"/>
      <c r="D84" s="2"/>
      <c r="E84" s="9"/>
      <c r="F84" s="8"/>
      <c r="G84" s="8"/>
      <c r="H84" s="8"/>
      <c r="I84" s="21"/>
      <c r="J84" s="18"/>
    </row>
    <row r="85" spans="1:11" ht="23.25" x14ac:dyDescent="0.35">
      <c r="A85" s="57" t="s">
        <v>96</v>
      </c>
      <c r="B85" s="57"/>
      <c r="C85" s="57"/>
      <c r="D85" s="57"/>
      <c r="E85" s="57"/>
      <c r="F85" s="57"/>
      <c r="G85" s="57"/>
      <c r="H85" s="57"/>
      <c r="I85" s="57"/>
    </row>
    <row r="87" spans="1:11" s="7" customFormat="1" ht="63" x14ac:dyDescent="0.35">
      <c r="A87" s="10" t="s">
        <v>5</v>
      </c>
      <c r="B87" s="10" t="s">
        <v>0</v>
      </c>
      <c r="C87" s="10" t="s">
        <v>1</v>
      </c>
      <c r="D87" s="10" t="s">
        <v>6</v>
      </c>
      <c r="E87" s="10" t="s">
        <v>13</v>
      </c>
      <c r="F87" s="11" t="s">
        <v>17</v>
      </c>
      <c r="G87" s="10" t="s">
        <v>3</v>
      </c>
      <c r="H87" s="10" t="s">
        <v>9</v>
      </c>
      <c r="I87" s="20" t="s">
        <v>11</v>
      </c>
      <c r="J87" s="10" t="s">
        <v>13</v>
      </c>
    </row>
    <row r="88" spans="1:11" x14ac:dyDescent="0.35">
      <c r="A88" s="5">
        <v>1</v>
      </c>
      <c r="B88" s="3">
        <v>43773</v>
      </c>
      <c r="C88" s="2" t="s">
        <v>54</v>
      </c>
      <c r="D88" s="2" t="s">
        <v>55</v>
      </c>
      <c r="E88" s="9" t="s">
        <v>97</v>
      </c>
      <c r="F88" s="8">
        <v>2100</v>
      </c>
      <c r="G88" s="8">
        <v>2100</v>
      </c>
      <c r="H88" s="8">
        <f t="shared" ref="H88:H91" si="10">SUM(F88-G88)</f>
        <v>0</v>
      </c>
      <c r="I88" s="21" t="s">
        <v>56</v>
      </c>
      <c r="J88" s="18">
        <v>2562</v>
      </c>
      <c r="K88" s="7" t="s">
        <v>104</v>
      </c>
    </row>
    <row r="89" spans="1:11" x14ac:dyDescent="0.35">
      <c r="A89" s="5">
        <v>2</v>
      </c>
      <c r="B89" s="3">
        <v>43790</v>
      </c>
      <c r="C89" s="2" t="s">
        <v>50</v>
      </c>
      <c r="D89" s="2" t="s">
        <v>25</v>
      </c>
      <c r="E89" s="9" t="s">
        <v>97</v>
      </c>
      <c r="F89" s="8">
        <v>2400</v>
      </c>
      <c r="G89" s="8">
        <v>2400</v>
      </c>
      <c r="H89" s="8">
        <f t="shared" si="10"/>
        <v>0</v>
      </c>
      <c r="I89" s="21" t="s">
        <v>59</v>
      </c>
      <c r="J89" s="18">
        <v>2562</v>
      </c>
      <c r="K89" s="7" t="s">
        <v>103</v>
      </c>
    </row>
    <row r="90" spans="1:11" x14ac:dyDescent="0.35">
      <c r="A90" s="5">
        <v>3</v>
      </c>
      <c r="B90" s="3">
        <v>43810</v>
      </c>
      <c r="C90" s="2" t="s">
        <v>51</v>
      </c>
      <c r="D90" s="2" t="s">
        <v>52</v>
      </c>
      <c r="E90" s="9" t="s">
        <v>97</v>
      </c>
      <c r="F90" s="8">
        <v>2400</v>
      </c>
      <c r="G90" s="8">
        <v>2400</v>
      </c>
      <c r="H90" s="8">
        <f t="shared" si="10"/>
        <v>0</v>
      </c>
      <c r="I90" s="21" t="s">
        <v>57</v>
      </c>
      <c r="J90" s="18">
        <v>2562</v>
      </c>
      <c r="K90" s="7" t="s">
        <v>103</v>
      </c>
    </row>
    <row r="91" spans="1:11" x14ac:dyDescent="0.35">
      <c r="A91" s="5">
        <v>4</v>
      </c>
      <c r="B91" s="3">
        <v>43810</v>
      </c>
      <c r="C91" s="2" t="s">
        <v>37</v>
      </c>
      <c r="D91" s="2" t="s">
        <v>38</v>
      </c>
      <c r="E91" s="9" t="s">
        <v>97</v>
      </c>
      <c r="F91" s="8">
        <v>2400</v>
      </c>
      <c r="G91" s="8">
        <v>2400</v>
      </c>
      <c r="H91" s="8">
        <f t="shared" si="10"/>
        <v>0</v>
      </c>
      <c r="I91" s="21" t="s">
        <v>58</v>
      </c>
      <c r="J91" s="18">
        <v>2562</v>
      </c>
      <c r="K91" s="7" t="s">
        <v>103</v>
      </c>
    </row>
    <row r="92" spans="1:11" s="7" customFormat="1" x14ac:dyDescent="0.35">
      <c r="A92" s="5">
        <v>5</v>
      </c>
      <c r="B92" s="3">
        <v>44022</v>
      </c>
      <c r="C92" s="2" t="s">
        <v>54</v>
      </c>
      <c r="D92" s="2" t="s">
        <v>55</v>
      </c>
      <c r="E92" s="9" t="s">
        <v>100</v>
      </c>
      <c r="F92" s="8">
        <v>4200</v>
      </c>
      <c r="G92" s="8">
        <v>2100</v>
      </c>
      <c r="H92" s="8">
        <f t="shared" ref="H92" si="11">SUM(F92-G92)</f>
        <v>2100</v>
      </c>
      <c r="I92" s="21" t="s">
        <v>123</v>
      </c>
      <c r="J92" s="18">
        <v>2563</v>
      </c>
      <c r="K92" s="7" t="s">
        <v>104</v>
      </c>
    </row>
    <row r="93" spans="1:11" s="7" customFormat="1" x14ac:dyDescent="0.35">
      <c r="A93" s="5">
        <v>6</v>
      </c>
      <c r="B93" s="3">
        <v>44022</v>
      </c>
      <c r="C93" s="27" t="s">
        <v>122</v>
      </c>
      <c r="D93" s="2" t="s">
        <v>55</v>
      </c>
      <c r="E93" s="9" t="s">
        <v>100</v>
      </c>
      <c r="F93" s="8">
        <v>4200</v>
      </c>
      <c r="G93" s="8">
        <v>2100</v>
      </c>
      <c r="H93" s="8">
        <f t="shared" ref="H93" si="12">SUM(F93-G93)</f>
        <v>2100</v>
      </c>
      <c r="I93" s="21" t="s">
        <v>56</v>
      </c>
      <c r="J93" s="18">
        <v>2563</v>
      </c>
      <c r="K93" s="7" t="s">
        <v>104</v>
      </c>
    </row>
    <row r="94" spans="1:11" s="7" customFormat="1" x14ac:dyDescent="0.35">
      <c r="A94" s="5">
        <v>7</v>
      </c>
      <c r="B94" s="3">
        <v>44022</v>
      </c>
      <c r="C94" s="27" t="s">
        <v>125</v>
      </c>
      <c r="D94" s="2" t="s">
        <v>126</v>
      </c>
      <c r="E94" s="9" t="s">
        <v>100</v>
      </c>
      <c r="F94" s="8">
        <v>3300</v>
      </c>
      <c r="G94" s="8">
        <v>1650</v>
      </c>
      <c r="H94" s="8">
        <f t="shared" ref="H94:H97" si="13">SUM(F94-G94)</f>
        <v>1650</v>
      </c>
      <c r="I94" s="21" t="s">
        <v>124</v>
      </c>
      <c r="J94" s="18">
        <v>2563</v>
      </c>
      <c r="K94" s="7" t="s">
        <v>104</v>
      </c>
    </row>
    <row r="95" spans="1:11" x14ac:dyDescent="0.35">
      <c r="A95" s="5">
        <v>8</v>
      </c>
      <c r="B95" s="3">
        <v>44047</v>
      </c>
      <c r="C95" s="2" t="s">
        <v>51</v>
      </c>
      <c r="D95" s="2" t="s">
        <v>52</v>
      </c>
      <c r="E95" s="9" t="s">
        <v>100</v>
      </c>
      <c r="F95" s="8">
        <v>4800</v>
      </c>
      <c r="G95" s="8">
        <v>2400</v>
      </c>
      <c r="H95" s="8">
        <f t="shared" si="13"/>
        <v>2400</v>
      </c>
      <c r="I95" s="21" t="s">
        <v>58</v>
      </c>
      <c r="J95" s="18">
        <v>2563</v>
      </c>
      <c r="K95" s="7" t="s">
        <v>103</v>
      </c>
    </row>
    <row r="96" spans="1:11" x14ac:dyDescent="0.35">
      <c r="A96" s="5">
        <v>9</v>
      </c>
      <c r="B96" s="3">
        <v>44047</v>
      </c>
      <c r="C96" s="2" t="s">
        <v>37</v>
      </c>
      <c r="D96" s="2" t="s">
        <v>38</v>
      </c>
      <c r="E96" s="9" t="s">
        <v>100</v>
      </c>
      <c r="F96" s="8">
        <v>4800</v>
      </c>
      <c r="G96" s="8">
        <v>2400</v>
      </c>
      <c r="H96" s="8">
        <f t="shared" si="13"/>
        <v>2400</v>
      </c>
      <c r="I96" s="21" t="s">
        <v>127</v>
      </c>
      <c r="J96" s="18">
        <v>2563</v>
      </c>
      <c r="K96" s="7" t="s">
        <v>103</v>
      </c>
    </row>
    <row r="97" spans="1:11" x14ac:dyDescent="0.35">
      <c r="A97" s="5">
        <v>10</v>
      </c>
      <c r="B97" s="3">
        <v>44067</v>
      </c>
      <c r="C97" s="2" t="s">
        <v>50</v>
      </c>
      <c r="D97" s="2" t="s">
        <v>25</v>
      </c>
      <c r="E97" s="9" t="s">
        <v>100</v>
      </c>
      <c r="F97" s="8">
        <v>4800</v>
      </c>
      <c r="G97" s="8">
        <v>2400</v>
      </c>
      <c r="H97" s="8">
        <f t="shared" si="13"/>
        <v>2400</v>
      </c>
      <c r="I97" s="21" t="s">
        <v>59</v>
      </c>
      <c r="J97" s="18">
        <v>2563</v>
      </c>
      <c r="K97" s="7" t="s">
        <v>103</v>
      </c>
    </row>
    <row r="98" spans="1:11" x14ac:dyDescent="0.35">
      <c r="A98" s="5"/>
      <c r="B98" s="3"/>
      <c r="C98" s="2"/>
      <c r="D98" s="2"/>
      <c r="E98" s="9"/>
      <c r="F98" s="8"/>
      <c r="G98" s="8"/>
      <c r="H98" s="8"/>
      <c r="I98" s="21"/>
      <c r="J98" s="18"/>
      <c r="K98" s="7"/>
    </row>
    <row r="99" spans="1:11" x14ac:dyDescent="0.35">
      <c r="A99" s="5"/>
      <c r="B99" s="3"/>
      <c r="C99" s="2"/>
      <c r="D99" s="2"/>
      <c r="E99" s="9"/>
      <c r="F99" s="8"/>
      <c r="G99" s="8"/>
      <c r="H99" s="8"/>
      <c r="I99" s="21"/>
      <c r="J99" s="18"/>
      <c r="K99" s="7"/>
    </row>
    <row r="100" spans="1:11" x14ac:dyDescent="0.35">
      <c r="A100" s="5"/>
      <c r="B100" s="3"/>
      <c r="C100" s="2"/>
      <c r="D100" s="2"/>
      <c r="E100" s="9"/>
      <c r="F100" s="8"/>
      <c r="G100" s="8"/>
      <c r="H100" s="8"/>
      <c r="I100" s="21"/>
      <c r="J100" s="18"/>
      <c r="K100" s="7"/>
    </row>
    <row r="101" spans="1:11" x14ac:dyDescent="0.35">
      <c r="A101" s="5"/>
      <c r="B101" s="3"/>
      <c r="C101" s="2"/>
      <c r="D101" s="2"/>
      <c r="E101" s="9"/>
      <c r="F101" s="8"/>
      <c r="G101" s="8"/>
      <c r="H101" s="8"/>
      <c r="I101" s="21"/>
      <c r="J101" s="18"/>
      <c r="K101" s="7"/>
    </row>
    <row r="102" spans="1:11" x14ac:dyDescent="0.35">
      <c r="A102" s="5"/>
      <c r="B102" s="3"/>
      <c r="C102" s="2"/>
      <c r="D102" s="2"/>
      <c r="E102" s="9"/>
      <c r="F102" s="8"/>
      <c r="G102" s="8"/>
      <c r="H102" s="8"/>
      <c r="I102" s="21"/>
      <c r="J102" s="18"/>
      <c r="K102" s="7"/>
    </row>
    <row r="103" spans="1:11" x14ac:dyDescent="0.35">
      <c r="A103" s="5"/>
      <c r="B103" s="3"/>
      <c r="C103" s="2"/>
      <c r="D103" s="2"/>
      <c r="E103" s="9"/>
      <c r="F103" s="8"/>
      <c r="G103" s="8"/>
      <c r="H103" s="8"/>
      <c r="I103" s="21"/>
      <c r="J103" s="18"/>
      <c r="K103" s="7"/>
    </row>
    <row r="104" spans="1:11" x14ac:dyDescent="0.35">
      <c r="A104" s="5"/>
      <c r="B104" s="3"/>
      <c r="C104" s="2"/>
      <c r="D104" s="2"/>
      <c r="E104" s="9"/>
      <c r="F104" s="8"/>
      <c r="G104" s="8"/>
      <c r="H104" s="8"/>
      <c r="I104" s="21"/>
      <c r="J104" s="18"/>
    </row>
    <row r="105" spans="1:11" x14ac:dyDescent="0.35">
      <c r="A105" s="5"/>
      <c r="B105" s="3"/>
      <c r="C105" s="2"/>
      <c r="D105" s="2"/>
      <c r="E105" s="9"/>
      <c r="F105" s="8"/>
      <c r="G105" s="8"/>
      <c r="H105" s="8"/>
      <c r="I105" s="21"/>
      <c r="J105" s="18"/>
    </row>
    <row r="106" spans="1:11" ht="23.25" x14ac:dyDescent="0.35">
      <c r="A106" s="57" t="s">
        <v>139</v>
      </c>
      <c r="B106" s="57"/>
      <c r="C106" s="57"/>
      <c r="D106" s="57"/>
      <c r="E106" s="57"/>
      <c r="F106" s="57"/>
      <c r="G106" s="57"/>
      <c r="H106" s="57"/>
      <c r="I106" s="57"/>
    </row>
    <row r="108" spans="1:11" s="7" customFormat="1" ht="63" x14ac:dyDescent="0.35">
      <c r="A108" s="10" t="s">
        <v>5</v>
      </c>
      <c r="B108" s="10" t="s">
        <v>0</v>
      </c>
      <c r="C108" s="10" t="s">
        <v>1</v>
      </c>
      <c r="D108" s="10" t="s">
        <v>6</v>
      </c>
      <c r="E108" s="10" t="s">
        <v>13</v>
      </c>
      <c r="F108" s="11" t="s">
        <v>17</v>
      </c>
      <c r="G108" s="10" t="s">
        <v>3</v>
      </c>
      <c r="H108" s="10" t="s">
        <v>9</v>
      </c>
      <c r="I108" s="20" t="s">
        <v>11</v>
      </c>
      <c r="J108" s="10" t="s">
        <v>13</v>
      </c>
    </row>
    <row r="109" spans="1:11" s="7" customFormat="1" x14ac:dyDescent="0.35">
      <c r="A109" s="5">
        <v>1</v>
      </c>
      <c r="B109" s="3">
        <v>44182</v>
      </c>
      <c r="C109" s="2" t="s">
        <v>54</v>
      </c>
      <c r="D109" s="2" t="s">
        <v>55</v>
      </c>
      <c r="E109" s="9" t="s">
        <v>101</v>
      </c>
      <c r="F109" s="8">
        <v>2100</v>
      </c>
      <c r="G109" s="8">
        <v>2100</v>
      </c>
      <c r="H109" s="8">
        <f t="shared" ref="H109:H114" si="14">SUM(F109-G109)</f>
        <v>0</v>
      </c>
      <c r="I109" s="21" t="s">
        <v>123</v>
      </c>
      <c r="J109" s="18">
        <v>2563</v>
      </c>
      <c r="K109" s="7" t="s">
        <v>104</v>
      </c>
    </row>
    <row r="110" spans="1:11" s="7" customFormat="1" x14ac:dyDescent="0.35">
      <c r="A110" s="5">
        <v>2</v>
      </c>
      <c r="B110" s="3">
        <v>44182</v>
      </c>
      <c r="C110" s="27" t="s">
        <v>122</v>
      </c>
      <c r="D110" s="2" t="s">
        <v>55</v>
      </c>
      <c r="E110" s="9" t="s">
        <v>101</v>
      </c>
      <c r="F110" s="8">
        <v>2100</v>
      </c>
      <c r="G110" s="8">
        <v>2100</v>
      </c>
      <c r="H110" s="8">
        <f t="shared" si="14"/>
        <v>0</v>
      </c>
      <c r="I110" s="21" t="s">
        <v>56</v>
      </c>
      <c r="J110" s="18">
        <v>2563</v>
      </c>
      <c r="K110" s="7" t="s">
        <v>104</v>
      </c>
    </row>
    <row r="111" spans="1:11" s="7" customFormat="1" x14ac:dyDescent="0.35">
      <c r="A111" s="5">
        <v>3</v>
      </c>
      <c r="B111" s="3">
        <v>44223</v>
      </c>
      <c r="C111" s="27" t="s">
        <v>125</v>
      </c>
      <c r="D111" s="2" t="s">
        <v>126</v>
      </c>
      <c r="E111" s="9" t="s">
        <v>101</v>
      </c>
      <c r="F111" s="8">
        <v>1650</v>
      </c>
      <c r="G111" s="8">
        <v>1650</v>
      </c>
      <c r="H111" s="8">
        <f t="shared" si="14"/>
        <v>0</v>
      </c>
      <c r="I111" s="21" t="s">
        <v>124</v>
      </c>
      <c r="J111" s="18">
        <v>2563</v>
      </c>
      <c r="K111" s="7" t="s">
        <v>104</v>
      </c>
    </row>
    <row r="112" spans="1:11" x14ac:dyDescent="0.35">
      <c r="A112" s="5">
        <v>4</v>
      </c>
      <c r="B112" s="3">
        <v>44237</v>
      </c>
      <c r="C112" s="2" t="s">
        <v>50</v>
      </c>
      <c r="D112" s="2" t="s">
        <v>25</v>
      </c>
      <c r="E112" s="9" t="s">
        <v>101</v>
      </c>
      <c r="F112" s="8">
        <v>2400</v>
      </c>
      <c r="G112" s="8">
        <v>2400</v>
      </c>
      <c r="H112" s="8">
        <f t="shared" si="14"/>
        <v>0</v>
      </c>
      <c r="I112" s="21" t="s">
        <v>59</v>
      </c>
      <c r="J112" s="18">
        <v>2563</v>
      </c>
      <c r="K112" s="7" t="s">
        <v>103</v>
      </c>
    </row>
    <row r="113" spans="1:11" x14ac:dyDescent="0.35">
      <c r="A113" s="5">
        <v>5</v>
      </c>
      <c r="B113" s="3">
        <v>44259</v>
      </c>
      <c r="C113" s="2" t="s">
        <v>37</v>
      </c>
      <c r="D113" s="2" t="s">
        <v>38</v>
      </c>
      <c r="E113" s="9" t="s">
        <v>101</v>
      </c>
      <c r="F113" s="8">
        <v>2400</v>
      </c>
      <c r="G113" s="8">
        <v>2400</v>
      </c>
      <c r="H113" s="8">
        <f>SUM(F113-G113)</f>
        <v>0</v>
      </c>
      <c r="I113" s="21" t="s">
        <v>127</v>
      </c>
      <c r="J113" s="18">
        <v>2563</v>
      </c>
      <c r="K113" s="7" t="s">
        <v>103</v>
      </c>
    </row>
    <row r="114" spans="1:11" x14ac:dyDescent="0.35">
      <c r="A114" s="5">
        <v>6</v>
      </c>
      <c r="B114" s="3">
        <v>44259</v>
      </c>
      <c r="C114" s="2" t="s">
        <v>51</v>
      </c>
      <c r="D114" s="2" t="s">
        <v>52</v>
      </c>
      <c r="E114" s="9" t="s">
        <v>101</v>
      </c>
      <c r="F114" s="8">
        <v>2400</v>
      </c>
      <c r="G114" s="8">
        <v>2400</v>
      </c>
      <c r="H114" s="8">
        <f t="shared" si="14"/>
        <v>0</v>
      </c>
      <c r="I114" s="21" t="s">
        <v>58</v>
      </c>
      <c r="J114" s="18">
        <v>2563</v>
      </c>
      <c r="K114" s="7" t="s">
        <v>103</v>
      </c>
    </row>
    <row r="115" spans="1:11" x14ac:dyDescent="0.35">
      <c r="A115" s="5">
        <v>7</v>
      </c>
      <c r="B115" s="3">
        <v>44385</v>
      </c>
      <c r="C115" s="2" t="s">
        <v>37</v>
      </c>
      <c r="D115" s="2" t="s">
        <v>38</v>
      </c>
      <c r="E115" s="9" t="s">
        <v>140</v>
      </c>
      <c r="F115" s="8">
        <v>4800</v>
      </c>
      <c r="G115" s="8">
        <v>2400</v>
      </c>
      <c r="H115" s="8">
        <f>SUM(F115-G115)</f>
        <v>2400</v>
      </c>
      <c r="I115" s="21" t="s">
        <v>141</v>
      </c>
      <c r="J115" s="18">
        <v>2564</v>
      </c>
      <c r="K115" s="7" t="s">
        <v>103</v>
      </c>
    </row>
    <row r="116" spans="1:11" x14ac:dyDescent="0.35">
      <c r="A116" s="5">
        <v>8</v>
      </c>
      <c r="B116" s="3">
        <v>44425</v>
      </c>
      <c r="C116" s="2" t="s">
        <v>51</v>
      </c>
      <c r="D116" s="2" t="s">
        <v>52</v>
      </c>
      <c r="E116" s="9" t="s">
        <v>140</v>
      </c>
      <c r="F116" s="8">
        <v>4800</v>
      </c>
      <c r="G116" s="8">
        <v>2400</v>
      </c>
      <c r="H116" s="8">
        <f t="shared" ref="H116:H120" si="15">SUM(F116-G116)</f>
        <v>2400</v>
      </c>
      <c r="I116" s="21" t="s">
        <v>127</v>
      </c>
      <c r="J116" s="18">
        <v>2564</v>
      </c>
      <c r="K116" s="7" t="s">
        <v>103</v>
      </c>
    </row>
    <row r="117" spans="1:11" x14ac:dyDescent="0.35">
      <c r="A117" s="5">
        <v>9</v>
      </c>
      <c r="B117" s="3">
        <v>44425</v>
      </c>
      <c r="C117" s="2" t="s">
        <v>142</v>
      </c>
      <c r="D117" s="2" t="s">
        <v>25</v>
      </c>
      <c r="E117" s="9" t="s">
        <v>140</v>
      </c>
      <c r="F117" s="8">
        <v>4200</v>
      </c>
      <c r="G117" s="8">
        <v>2100</v>
      </c>
      <c r="H117" s="8">
        <f t="shared" si="15"/>
        <v>2100</v>
      </c>
      <c r="I117" s="21" t="s">
        <v>56</v>
      </c>
      <c r="J117" s="18">
        <v>2564</v>
      </c>
      <c r="K117" s="7" t="s">
        <v>104</v>
      </c>
    </row>
    <row r="118" spans="1:11" s="7" customFormat="1" x14ac:dyDescent="0.35">
      <c r="A118" s="5">
        <v>10</v>
      </c>
      <c r="B118" s="3">
        <v>44434</v>
      </c>
      <c r="C118" s="27" t="s">
        <v>125</v>
      </c>
      <c r="D118" s="2" t="s">
        <v>126</v>
      </c>
      <c r="E118" s="9" t="s">
        <v>140</v>
      </c>
      <c r="F118" s="8">
        <v>3300</v>
      </c>
      <c r="G118" s="8">
        <v>1650</v>
      </c>
      <c r="H118" s="8">
        <f t="shared" si="15"/>
        <v>1650</v>
      </c>
      <c r="I118" s="21" t="s">
        <v>143</v>
      </c>
      <c r="J118" s="18">
        <v>2564</v>
      </c>
      <c r="K118" s="7" t="s">
        <v>104</v>
      </c>
    </row>
    <row r="119" spans="1:11" x14ac:dyDescent="0.35">
      <c r="A119" s="5">
        <v>11</v>
      </c>
      <c r="B119" s="3">
        <v>44459</v>
      </c>
      <c r="C119" s="2" t="s">
        <v>54</v>
      </c>
      <c r="D119" s="2" t="s">
        <v>55</v>
      </c>
      <c r="E119" s="9" t="s">
        <v>140</v>
      </c>
      <c r="F119" s="8">
        <v>4200</v>
      </c>
      <c r="G119" s="8">
        <v>2100</v>
      </c>
      <c r="H119" s="8">
        <f t="shared" si="15"/>
        <v>2100</v>
      </c>
      <c r="I119" s="21" t="s">
        <v>147</v>
      </c>
      <c r="J119" s="18">
        <v>2564</v>
      </c>
      <c r="K119" s="7" t="s">
        <v>104</v>
      </c>
    </row>
    <row r="120" spans="1:11" x14ac:dyDescent="0.35">
      <c r="A120" s="5">
        <v>12</v>
      </c>
      <c r="B120" s="3">
        <v>44459</v>
      </c>
      <c r="C120" s="2" t="s">
        <v>122</v>
      </c>
      <c r="D120" s="2" t="s">
        <v>55</v>
      </c>
      <c r="E120" s="9" t="s">
        <v>140</v>
      </c>
      <c r="F120" s="8">
        <v>4200</v>
      </c>
      <c r="G120" s="8">
        <v>2100</v>
      </c>
      <c r="H120" s="8">
        <f t="shared" si="15"/>
        <v>2100</v>
      </c>
      <c r="I120" s="21" t="s">
        <v>123</v>
      </c>
      <c r="J120" s="18">
        <v>2564</v>
      </c>
      <c r="K120" s="7" t="s">
        <v>104</v>
      </c>
    </row>
    <row r="121" spans="1:11" x14ac:dyDescent="0.35">
      <c r="A121" s="5"/>
      <c r="B121" s="3"/>
      <c r="C121" s="2"/>
      <c r="D121" s="2"/>
      <c r="E121" s="9"/>
      <c r="F121" s="8"/>
      <c r="G121" s="8"/>
      <c r="H121" s="8"/>
      <c r="I121" s="21"/>
      <c r="J121" s="18"/>
      <c r="K121" s="7"/>
    </row>
    <row r="122" spans="1:11" x14ac:dyDescent="0.35">
      <c r="A122" s="5"/>
      <c r="B122" s="3"/>
      <c r="C122" s="2"/>
      <c r="D122" s="2"/>
      <c r="E122" s="9"/>
      <c r="F122" s="8"/>
      <c r="G122" s="8"/>
      <c r="H122" s="8"/>
      <c r="I122" s="21"/>
      <c r="J122" s="18"/>
      <c r="K122" s="7"/>
    </row>
    <row r="123" spans="1:11" x14ac:dyDescent="0.35">
      <c r="A123" s="5"/>
      <c r="B123" s="3"/>
      <c r="C123" s="2"/>
      <c r="D123" s="2"/>
      <c r="E123" s="9"/>
      <c r="F123" s="8"/>
      <c r="G123" s="8"/>
      <c r="H123" s="8"/>
      <c r="I123" s="21"/>
      <c r="J123" s="18"/>
      <c r="K123" s="7"/>
    </row>
    <row r="124" spans="1:11" x14ac:dyDescent="0.35">
      <c r="A124" s="5"/>
      <c r="B124" s="3"/>
      <c r="C124" s="2"/>
      <c r="D124" s="2"/>
      <c r="E124" s="9"/>
      <c r="F124" s="8"/>
      <c r="G124" s="8"/>
      <c r="H124" s="8"/>
      <c r="I124" s="21"/>
      <c r="J124" s="18"/>
      <c r="K124" s="7"/>
    </row>
    <row r="125" spans="1:11" x14ac:dyDescent="0.35">
      <c r="A125" s="5"/>
      <c r="B125" s="3"/>
      <c r="C125" s="2"/>
      <c r="D125" s="2"/>
      <c r="E125" s="9"/>
      <c r="F125" s="8"/>
      <c r="G125" s="8"/>
      <c r="H125" s="8"/>
      <c r="I125" s="21"/>
      <c r="J125" s="18"/>
    </row>
    <row r="126" spans="1:11" x14ac:dyDescent="0.35">
      <c r="A126" s="5"/>
      <c r="B126" s="3"/>
      <c r="C126" s="2"/>
      <c r="D126" s="2"/>
      <c r="E126" s="9"/>
      <c r="F126" s="8"/>
      <c r="G126" s="8"/>
      <c r="H126" s="8"/>
      <c r="I126" s="21"/>
      <c r="J126" s="18"/>
    </row>
    <row r="127" spans="1:11" ht="23.25" x14ac:dyDescent="0.35">
      <c r="A127" s="57" t="s">
        <v>144</v>
      </c>
      <c r="B127" s="57"/>
      <c r="C127" s="57"/>
      <c r="D127" s="57"/>
      <c r="E127" s="57"/>
      <c r="F127" s="57"/>
      <c r="G127" s="57"/>
      <c r="H127" s="57"/>
      <c r="I127" s="57"/>
    </row>
    <row r="129" spans="1:11" s="7" customFormat="1" ht="63" x14ac:dyDescent="0.35">
      <c r="A129" s="10" t="s">
        <v>5</v>
      </c>
      <c r="B129" s="10" t="s">
        <v>0</v>
      </c>
      <c r="C129" s="10" t="s">
        <v>1</v>
      </c>
      <c r="D129" s="10" t="s">
        <v>6</v>
      </c>
      <c r="E129" s="10" t="s">
        <v>13</v>
      </c>
      <c r="F129" s="11" t="s">
        <v>17</v>
      </c>
      <c r="G129" s="10" t="s">
        <v>3</v>
      </c>
      <c r="H129" s="10" t="s">
        <v>9</v>
      </c>
      <c r="I129" s="20" t="s">
        <v>11</v>
      </c>
      <c r="J129" s="10" t="s">
        <v>13</v>
      </c>
    </row>
    <row r="130" spans="1:11" x14ac:dyDescent="0.35">
      <c r="A130" s="5">
        <v>1</v>
      </c>
      <c r="B130" s="3">
        <v>44558</v>
      </c>
      <c r="C130" s="2" t="s">
        <v>50</v>
      </c>
      <c r="D130" s="2" t="s">
        <v>25</v>
      </c>
      <c r="E130" s="9" t="s">
        <v>140</v>
      </c>
      <c r="F130" s="8">
        <v>4800</v>
      </c>
      <c r="G130" s="8">
        <v>2970</v>
      </c>
      <c r="H130" s="8">
        <f t="shared" ref="H130" si="16">SUM(F130-G130)</f>
        <v>1830</v>
      </c>
      <c r="I130" s="21" t="s">
        <v>59</v>
      </c>
      <c r="J130" s="18">
        <v>2564</v>
      </c>
      <c r="K130" s="7" t="s">
        <v>103</v>
      </c>
    </row>
    <row r="131" spans="1:11" x14ac:dyDescent="0.35">
      <c r="A131" s="5">
        <v>2</v>
      </c>
      <c r="B131" s="3">
        <v>44558</v>
      </c>
      <c r="C131" s="2" t="s">
        <v>50</v>
      </c>
      <c r="D131" s="2" t="s">
        <v>25</v>
      </c>
      <c r="E131" s="9" t="s">
        <v>145</v>
      </c>
      <c r="F131" s="8">
        <v>1830</v>
      </c>
      <c r="G131" s="8">
        <v>1680</v>
      </c>
      <c r="H131" s="8">
        <f t="shared" ref="H131:H137" si="17">SUM(F131-G131)</f>
        <v>150</v>
      </c>
      <c r="I131" s="21" t="s">
        <v>59</v>
      </c>
      <c r="J131" s="18">
        <v>2564</v>
      </c>
      <c r="K131" s="7" t="s">
        <v>103</v>
      </c>
    </row>
    <row r="132" spans="1:11" s="7" customFormat="1" x14ac:dyDescent="0.35">
      <c r="A132" s="5">
        <v>3</v>
      </c>
      <c r="B132" s="3">
        <v>44558</v>
      </c>
      <c r="C132" s="27" t="s">
        <v>125</v>
      </c>
      <c r="D132" s="2" t="s">
        <v>126</v>
      </c>
      <c r="E132" s="9" t="s">
        <v>145</v>
      </c>
      <c r="F132" s="8">
        <v>1650</v>
      </c>
      <c r="G132" s="8">
        <v>1650</v>
      </c>
      <c r="H132" s="8">
        <f t="shared" si="17"/>
        <v>0</v>
      </c>
      <c r="I132" s="21" t="s">
        <v>143</v>
      </c>
      <c r="J132" s="18">
        <v>2564</v>
      </c>
      <c r="K132" s="7" t="s">
        <v>104</v>
      </c>
    </row>
    <row r="133" spans="1:11" x14ac:dyDescent="0.35">
      <c r="A133" s="5">
        <v>4</v>
      </c>
      <c r="B133" s="3">
        <v>44574</v>
      </c>
      <c r="C133" s="2" t="s">
        <v>54</v>
      </c>
      <c r="D133" s="2" t="s">
        <v>55</v>
      </c>
      <c r="E133" s="9" t="s">
        <v>145</v>
      </c>
      <c r="F133" s="8">
        <v>2100</v>
      </c>
      <c r="G133" s="8">
        <v>2100</v>
      </c>
      <c r="H133" s="8">
        <f t="shared" si="17"/>
        <v>0</v>
      </c>
      <c r="I133" s="21" t="s">
        <v>147</v>
      </c>
      <c r="J133" s="18">
        <v>2564</v>
      </c>
      <c r="K133" s="7" t="s">
        <v>104</v>
      </c>
    </row>
    <row r="134" spans="1:11" x14ac:dyDescent="0.35">
      <c r="A134" s="5">
        <v>5</v>
      </c>
      <c r="B134" s="3">
        <v>44574</v>
      </c>
      <c r="C134" s="2" t="s">
        <v>122</v>
      </c>
      <c r="D134" s="2" t="s">
        <v>55</v>
      </c>
      <c r="E134" s="9" t="s">
        <v>145</v>
      </c>
      <c r="F134" s="8">
        <v>2100</v>
      </c>
      <c r="G134" s="8">
        <v>2100</v>
      </c>
      <c r="H134" s="8">
        <f t="shared" si="17"/>
        <v>0</v>
      </c>
      <c r="I134" s="21" t="s">
        <v>123</v>
      </c>
      <c r="J134" s="18">
        <v>2564</v>
      </c>
      <c r="K134" s="7" t="s">
        <v>104</v>
      </c>
    </row>
    <row r="135" spans="1:11" x14ac:dyDescent="0.35">
      <c r="A135" s="5">
        <v>6</v>
      </c>
      <c r="B135" s="3">
        <v>44592</v>
      </c>
      <c r="C135" s="2" t="s">
        <v>142</v>
      </c>
      <c r="D135" s="2" t="s">
        <v>25</v>
      </c>
      <c r="E135" s="9" t="s">
        <v>145</v>
      </c>
      <c r="F135" s="8">
        <v>2100</v>
      </c>
      <c r="G135" s="8">
        <v>2100</v>
      </c>
      <c r="H135" s="8">
        <f t="shared" si="17"/>
        <v>0</v>
      </c>
      <c r="I135" s="21" t="s">
        <v>56</v>
      </c>
      <c r="J135" s="18">
        <v>2564</v>
      </c>
      <c r="K135" s="7" t="s">
        <v>104</v>
      </c>
    </row>
    <row r="136" spans="1:11" x14ac:dyDescent="0.35">
      <c r="A136" s="5">
        <v>7</v>
      </c>
      <c r="B136" s="3">
        <v>44592</v>
      </c>
      <c r="C136" s="2" t="s">
        <v>37</v>
      </c>
      <c r="D136" s="2" t="s">
        <v>38</v>
      </c>
      <c r="E136" s="9" t="s">
        <v>145</v>
      </c>
      <c r="F136" s="8">
        <v>2400</v>
      </c>
      <c r="G136" s="8">
        <v>2400</v>
      </c>
      <c r="H136" s="8">
        <f t="shared" si="17"/>
        <v>0</v>
      </c>
      <c r="I136" s="21" t="s">
        <v>141</v>
      </c>
      <c r="J136" s="18">
        <v>2564</v>
      </c>
      <c r="K136" s="7" t="s">
        <v>103</v>
      </c>
    </row>
    <row r="137" spans="1:11" x14ac:dyDescent="0.35">
      <c r="A137" s="5">
        <v>8</v>
      </c>
      <c r="B137" s="3">
        <v>44592</v>
      </c>
      <c r="C137" s="2" t="s">
        <v>51</v>
      </c>
      <c r="D137" s="2" t="s">
        <v>52</v>
      </c>
      <c r="E137" s="9" t="s">
        <v>145</v>
      </c>
      <c r="F137" s="8">
        <v>2400</v>
      </c>
      <c r="G137" s="8">
        <v>2400</v>
      </c>
      <c r="H137" s="8">
        <f t="shared" si="17"/>
        <v>0</v>
      </c>
      <c r="I137" s="21" t="s">
        <v>127</v>
      </c>
      <c r="J137" s="18">
        <v>2564</v>
      </c>
      <c r="K137" s="7" t="s">
        <v>103</v>
      </c>
    </row>
    <row r="138" spans="1:11" x14ac:dyDescent="0.35">
      <c r="A138" s="5">
        <v>9</v>
      </c>
      <c r="B138" s="3">
        <v>44707</v>
      </c>
      <c r="C138" s="2" t="s">
        <v>142</v>
      </c>
      <c r="D138" s="2" t="s">
        <v>25</v>
      </c>
      <c r="E138" s="9" t="s">
        <v>149</v>
      </c>
      <c r="F138" s="8">
        <v>4200</v>
      </c>
      <c r="G138" s="8">
        <v>2100</v>
      </c>
      <c r="H138" s="8">
        <f>SUM(F138-G138)</f>
        <v>2100</v>
      </c>
      <c r="I138" s="21" t="s">
        <v>123</v>
      </c>
      <c r="J138" s="18">
        <v>2565</v>
      </c>
      <c r="K138" s="7" t="s">
        <v>104</v>
      </c>
    </row>
    <row r="139" spans="1:11" s="7" customFormat="1" x14ac:dyDescent="0.35">
      <c r="A139" s="5">
        <v>10</v>
      </c>
      <c r="B139" s="3">
        <v>44729</v>
      </c>
      <c r="C139" s="2" t="s">
        <v>54</v>
      </c>
      <c r="D139" s="2" t="s">
        <v>55</v>
      </c>
      <c r="E139" s="9" t="s">
        <v>149</v>
      </c>
      <c r="F139" s="8">
        <v>4200</v>
      </c>
      <c r="G139" s="8">
        <v>2100</v>
      </c>
      <c r="H139" s="8">
        <f t="shared" ref="H139:H143" si="18">SUM(F139-G139)</f>
        <v>2100</v>
      </c>
      <c r="I139" s="21" t="s">
        <v>152</v>
      </c>
      <c r="J139" s="18">
        <v>2565</v>
      </c>
      <c r="K139" s="7" t="s">
        <v>104</v>
      </c>
    </row>
    <row r="140" spans="1:11" x14ac:dyDescent="0.35">
      <c r="A140" s="5">
        <v>11</v>
      </c>
      <c r="B140" s="3">
        <v>44729</v>
      </c>
      <c r="C140" s="2" t="s">
        <v>122</v>
      </c>
      <c r="D140" s="2" t="s">
        <v>55</v>
      </c>
      <c r="E140" s="9" t="s">
        <v>149</v>
      </c>
      <c r="F140" s="8">
        <v>4200</v>
      </c>
      <c r="G140" s="8">
        <v>2100</v>
      </c>
      <c r="H140" s="8">
        <f t="shared" si="18"/>
        <v>2100</v>
      </c>
      <c r="I140" s="21" t="s">
        <v>147</v>
      </c>
      <c r="J140" s="18">
        <v>2565</v>
      </c>
      <c r="K140" s="7" t="s">
        <v>104</v>
      </c>
    </row>
    <row r="141" spans="1:11" x14ac:dyDescent="0.35">
      <c r="A141" s="5">
        <v>12</v>
      </c>
      <c r="B141" s="3">
        <v>44749</v>
      </c>
      <c r="C141" s="2" t="s">
        <v>161</v>
      </c>
      <c r="D141" s="2" t="s">
        <v>25</v>
      </c>
      <c r="E141" s="9" t="s">
        <v>149</v>
      </c>
      <c r="F141" s="8">
        <v>25000</v>
      </c>
      <c r="G141" s="8">
        <v>19950</v>
      </c>
      <c r="H141" s="8">
        <f t="shared" si="18"/>
        <v>5050</v>
      </c>
      <c r="I141" s="21" t="s">
        <v>153</v>
      </c>
      <c r="J141" s="18">
        <v>2565</v>
      </c>
      <c r="K141" s="7" t="s">
        <v>104</v>
      </c>
    </row>
    <row r="142" spans="1:11" x14ac:dyDescent="0.35">
      <c r="A142" s="5">
        <v>13</v>
      </c>
      <c r="B142" s="3">
        <v>44749</v>
      </c>
      <c r="C142" s="2" t="s">
        <v>37</v>
      </c>
      <c r="D142" s="2" t="s">
        <v>38</v>
      </c>
      <c r="E142" s="9" t="s">
        <v>149</v>
      </c>
      <c r="F142" s="8">
        <v>4800</v>
      </c>
      <c r="G142" s="8">
        <v>2400</v>
      </c>
      <c r="H142" s="8">
        <f t="shared" si="18"/>
        <v>2400</v>
      </c>
      <c r="I142" s="21" t="s">
        <v>162</v>
      </c>
      <c r="J142" s="18">
        <v>2565</v>
      </c>
      <c r="K142" s="7" t="s">
        <v>103</v>
      </c>
    </row>
    <row r="143" spans="1:11" x14ac:dyDescent="0.35">
      <c r="A143" s="5">
        <v>14</v>
      </c>
      <c r="B143" s="3">
        <v>44749</v>
      </c>
      <c r="C143" s="2" t="s">
        <v>51</v>
      </c>
      <c r="D143" s="2" t="s">
        <v>52</v>
      </c>
      <c r="E143" s="9" t="s">
        <v>149</v>
      </c>
      <c r="F143" s="8">
        <v>4800</v>
      </c>
      <c r="G143" s="8">
        <v>2400</v>
      </c>
      <c r="H143" s="8">
        <f t="shared" si="18"/>
        <v>2400</v>
      </c>
      <c r="I143" s="21" t="s">
        <v>141</v>
      </c>
      <c r="J143" s="18">
        <v>2565</v>
      </c>
      <c r="K143" s="7" t="s">
        <v>103</v>
      </c>
    </row>
    <row r="144" spans="1:11" x14ac:dyDescent="0.35">
      <c r="A144" s="5">
        <v>15</v>
      </c>
      <c r="B144" s="3">
        <v>44749</v>
      </c>
      <c r="C144" s="2" t="s">
        <v>125</v>
      </c>
      <c r="D144" s="2" t="s">
        <v>126</v>
      </c>
      <c r="E144" s="9" t="s">
        <v>149</v>
      </c>
      <c r="F144" s="8">
        <v>3300</v>
      </c>
      <c r="G144" s="8">
        <v>1650</v>
      </c>
      <c r="H144" s="8">
        <f t="shared" ref="H144" si="19">SUM(F144-G144)</f>
        <v>1650</v>
      </c>
      <c r="I144" s="21" t="s">
        <v>163</v>
      </c>
      <c r="J144" s="18">
        <v>2565</v>
      </c>
      <c r="K144" s="1" t="s">
        <v>104</v>
      </c>
    </row>
    <row r="145" spans="1:11" x14ac:dyDescent="0.35">
      <c r="A145" s="5"/>
      <c r="B145" s="3"/>
      <c r="C145" s="2"/>
      <c r="D145" s="2"/>
      <c r="E145" s="9"/>
      <c r="F145" s="8"/>
      <c r="G145" s="8">
        <f>SUM(G130:G144)</f>
        <v>50100</v>
      </c>
      <c r="H145" s="8"/>
      <c r="I145" s="21"/>
      <c r="J145" s="18"/>
    </row>
    <row r="148" spans="1:11" ht="23.25" x14ac:dyDescent="0.35">
      <c r="A148" s="57" t="s">
        <v>174</v>
      </c>
      <c r="B148" s="57"/>
      <c r="C148" s="57"/>
      <c r="D148" s="57"/>
      <c r="E148" s="57"/>
      <c r="F148" s="57"/>
      <c r="G148" s="57"/>
      <c r="H148" s="57"/>
      <c r="I148" s="57"/>
    </row>
    <row r="149" spans="1:11" s="7" customFormat="1" ht="63" x14ac:dyDescent="0.35">
      <c r="A149" s="10" t="s">
        <v>5</v>
      </c>
      <c r="B149" s="10" t="s">
        <v>0</v>
      </c>
      <c r="C149" s="10" t="s">
        <v>1</v>
      </c>
      <c r="D149" s="10" t="s">
        <v>6</v>
      </c>
      <c r="E149" s="10" t="s">
        <v>13</v>
      </c>
      <c r="F149" s="11" t="s">
        <v>17</v>
      </c>
      <c r="G149" s="10" t="s">
        <v>3</v>
      </c>
      <c r="H149" s="10" t="s">
        <v>9</v>
      </c>
      <c r="I149" s="20" t="s">
        <v>11</v>
      </c>
      <c r="J149" s="10" t="s">
        <v>13</v>
      </c>
    </row>
    <row r="150" spans="1:11" x14ac:dyDescent="0.35">
      <c r="A150" s="5">
        <v>1</v>
      </c>
      <c r="B150" s="3">
        <v>44914</v>
      </c>
      <c r="C150" s="2" t="s">
        <v>125</v>
      </c>
      <c r="D150" s="2" t="s">
        <v>126</v>
      </c>
      <c r="E150" s="9" t="s">
        <v>155</v>
      </c>
      <c r="F150" s="8">
        <v>1650</v>
      </c>
      <c r="G150" s="8">
        <v>1650</v>
      </c>
      <c r="H150" s="8">
        <f>SUM(F150-G150)</f>
        <v>0</v>
      </c>
      <c r="I150" s="21" t="s">
        <v>163</v>
      </c>
      <c r="J150" s="18">
        <v>2565</v>
      </c>
      <c r="K150" s="1" t="s">
        <v>104</v>
      </c>
    </row>
    <row r="151" spans="1:11" x14ac:dyDescent="0.35">
      <c r="A151" s="5">
        <v>2</v>
      </c>
      <c r="B151" s="3">
        <v>44914</v>
      </c>
      <c r="C151" s="2" t="s">
        <v>37</v>
      </c>
      <c r="D151" s="2" t="s">
        <v>38</v>
      </c>
      <c r="E151" s="9" t="s">
        <v>155</v>
      </c>
      <c r="F151" s="8">
        <v>2400</v>
      </c>
      <c r="G151" s="8">
        <v>2400</v>
      </c>
      <c r="H151" s="8">
        <f>SUM(F151-G151)</f>
        <v>0</v>
      </c>
      <c r="I151" s="21" t="s">
        <v>162</v>
      </c>
      <c r="J151" s="18">
        <v>2565</v>
      </c>
      <c r="K151" s="7" t="s">
        <v>103</v>
      </c>
    </row>
    <row r="152" spans="1:11" x14ac:dyDescent="0.35">
      <c r="A152" s="5">
        <v>3</v>
      </c>
      <c r="B152" s="3">
        <v>44914</v>
      </c>
      <c r="C152" s="2" t="s">
        <v>51</v>
      </c>
      <c r="D152" s="2" t="s">
        <v>52</v>
      </c>
      <c r="E152" s="9" t="s">
        <v>155</v>
      </c>
      <c r="F152" s="8">
        <v>2400</v>
      </c>
      <c r="G152" s="8">
        <v>2400</v>
      </c>
      <c r="H152" s="8">
        <f>SUM(F152-G152)</f>
        <v>0</v>
      </c>
      <c r="I152" s="21" t="s">
        <v>141</v>
      </c>
      <c r="J152" s="18">
        <v>2565</v>
      </c>
      <c r="K152" s="7" t="s">
        <v>103</v>
      </c>
    </row>
    <row r="153" spans="1:11" x14ac:dyDescent="0.35">
      <c r="A153" s="5">
        <v>4</v>
      </c>
      <c r="B153" s="3">
        <v>44914</v>
      </c>
      <c r="C153" s="2" t="s">
        <v>142</v>
      </c>
      <c r="D153" s="2" t="s">
        <v>25</v>
      </c>
      <c r="E153" s="9" t="s">
        <v>155</v>
      </c>
      <c r="F153" s="8">
        <v>2100</v>
      </c>
      <c r="G153" s="8">
        <v>2100</v>
      </c>
      <c r="H153" s="8">
        <f>SUM(F153-G153)</f>
        <v>0</v>
      </c>
      <c r="I153" s="21" t="s">
        <v>123</v>
      </c>
      <c r="J153" s="18">
        <v>2565</v>
      </c>
      <c r="K153" s="7" t="s">
        <v>104</v>
      </c>
    </row>
    <row r="154" spans="1:11" s="7" customFormat="1" x14ac:dyDescent="0.35">
      <c r="A154" s="5">
        <v>5</v>
      </c>
      <c r="B154" s="3">
        <v>45286</v>
      </c>
      <c r="C154" s="2" t="s">
        <v>54</v>
      </c>
      <c r="D154" s="2" t="s">
        <v>55</v>
      </c>
      <c r="E154" s="9" t="s">
        <v>155</v>
      </c>
      <c r="F154" s="8">
        <v>2100</v>
      </c>
      <c r="G154" s="8">
        <v>2100</v>
      </c>
      <c r="H154" s="8">
        <f t="shared" ref="H154:H155" si="20">SUM(F154-G154)</f>
        <v>0</v>
      </c>
      <c r="I154" s="21" t="s">
        <v>152</v>
      </c>
      <c r="J154" s="18">
        <v>2565</v>
      </c>
      <c r="K154" s="7" t="s">
        <v>104</v>
      </c>
    </row>
    <row r="155" spans="1:11" x14ac:dyDescent="0.35">
      <c r="A155" s="5">
        <v>6</v>
      </c>
      <c r="B155" s="3">
        <v>45286</v>
      </c>
      <c r="C155" s="2" t="s">
        <v>122</v>
      </c>
      <c r="D155" s="2" t="s">
        <v>55</v>
      </c>
      <c r="E155" s="9" t="s">
        <v>155</v>
      </c>
      <c r="F155" s="8">
        <v>2100</v>
      </c>
      <c r="G155" s="8">
        <v>2100</v>
      </c>
      <c r="H155" s="8">
        <f t="shared" si="20"/>
        <v>0</v>
      </c>
      <c r="I155" s="21" t="s">
        <v>147</v>
      </c>
      <c r="J155" s="18">
        <v>2565</v>
      </c>
      <c r="K155" s="7" t="s">
        <v>104</v>
      </c>
    </row>
    <row r="156" spans="1:11" x14ac:dyDescent="0.35">
      <c r="A156" s="5">
        <v>7</v>
      </c>
      <c r="B156" s="3">
        <v>44946</v>
      </c>
      <c r="C156" s="2" t="s">
        <v>161</v>
      </c>
      <c r="D156" s="2" t="s">
        <v>25</v>
      </c>
      <c r="E156" s="9" t="s">
        <v>155</v>
      </c>
      <c r="F156" s="8">
        <v>5050</v>
      </c>
      <c r="G156" s="8">
        <v>5050</v>
      </c>
      <c r="H156" s="8">
        <f t="shared" ref="H156" si="21">SUM(F156-G156)</f>
        <v>0</v>
      </c>
      <c r="I156" s="21" t="s">
        <v>153</v>
      </c>
      <c r="J156" s="18">
        <v>2565</v>
      </c>
      <c r="K156" s="7" t="s">
        <v>104</v>
      </c>
    </row>
    <row r="157" spans="1:11" x14ac:dyDescent="0.35">
      <c r="A157" s="5">
        <v>8</v>
      </c>
      <c r="B157" s="3">
        <v>45072</v>
      </c>
      <c r="C157" s="2" t="s">
        <v>142</v>
      </c>
      <c r="D157" s="2" t="s">
        <v>25</v>
      </c>
      <c r="E157" s="9" t="s">
        <v>170</v>
      </c>
      <c r="F157" s="8">
        <v>4200</v>
      </c>
      <c r="G157" s="8">
        <v>2100</v>
      </c>
      <c r="H157" s="8">
        <f>SUM(F157-G157)</f>
        <v>2100</v>
      </c>
      <c r="I157" s="21" t="s">
        <v>147</v>
      </c>
      <c r="J157" s="18">
        <v>2566</v>
      </c>
      <c r="K157" s="7" t="s">
        <v>104</v>
      </c>
    </row>
    <row r="158" spans="1:11" x14ac:dyDescent="0.35">
      <c r="A158" s="5">
        <v>9</v>
      </c>
      <c r="B158" s="3">
        <v>45120</v>
      </c>
      <c r="C158" s="2" t="s">
        <v>196</v>
      </c>
      <c r="D158" s="2" t="s">
        <v>38</v>
      </c>
      <c r="E158" s="9" t="s">
        <v>170</v>
      </c>
      <c r="F158" s="8">
        <v>4800</v>
      </c>
      <c r="G158" s="8">
        <v>2400</v>
      </c>
      <c r="H158" s="8">
        <f>SUM(F158-G158)</f>
        <v>2400</v>
      </c>
      <c r="I158" s="21" t="s">
        <v>195</v>
      </c>
      <c r="J158" s="18">
        <v>2566</v>
      </c>
      <c r="K158" s="7" t="s">
        <v>103</v>
      </c>
    </row>
    <row r="159" spans="1:11" x14ac:dyDescent="0.35">
      <c r="A159" s="5">
        <v>10</v>
      </c>
      <c r="B159" s="3">
        <v>45120</v>
      </c>
      <c r="C159" s="2" t="s">
        <v>51</v>
      </c>
      <c r="D159" s="2" t="s">
        <v>52</v>
      </c>
      <c r="E159" s="9" t="s">
        <v>170</v>
      </c>
      <c r="F159" s="8">
        <v>4800</v>
      </c>
      <c r="G159" s="8">
        <v>2400</v>
      </c>
      <c r="H159" s="8">
        <f>SUM(F159-G159)</f>
        <v>2400</v>
      </c>
      <c r="I159" s="21" t="s">
        <v>162</v>
      </c>
      <c r="J159" s="18">
        <v>2566</v>
      </c>
      <c r="K159" s="7" t="s">
        <v>103</v>
      </c>
    </row>
    <row r="160" spans="1:11" x14ac:dyDescent="0.35">
      <c r="A160" s="5"/>
      <c r="B160" s="3"/>
      <c r="C160" s="2" t="s">
        <v>125</v>
      </c>
      <c r="D160" s="2" t="s">
        <v>126</v>
      </c>
      <c r="E160" s="9"/>
      <c r="F160" s="8"/>
      <c r="G160" s="8"/>
      <c r="H160" s="8">
        <f>SUM(F160-G160)</f>
        <v>0</v>
      </c>
      <c r="I160" s="21" t="s">
        <v>163</v>
      </c>
      <c r="J160" s="18">
        <v>2566</v>
      </c>
      <c r="K160" s="1" t="s">
        <v>104</v>
      </c>
    </row>
    <row r="161" spans="1:11" s="7" customFormat="1" x14ac:dyDescent="0.35">
      <c r="A161" s="5"/>
      <c r="B161" s="3"/>
      <c r="C161" s="2" t="s">
        <v>54</v>
      </c>
      <c r="D161" s="2" t="s">
        <v>55</v>
      </c>
      <c r="E161" s="9"/>
      <c r="F161" s="8"/>
      <c r="G161" s="8"/>
      <c r="H161" s="8">
        <f t="shared" ref="H161:H163" si="22">SUM(F161-G161)</f>
        <v>0</v>
      </c>
      <c r="I161" s="21" t="s">
        <v>152</v>
      </c>
      <c r="J161" s="18">
        <v>2566</v>
      </c>
      <c r="K161" s="7" t="s">
        <v>104</v>
      </c>
    </row>
    <row r="162" spans="1:11" x14ac:dyDescent="0.35">
      <c r="A162" s="5"/>
      <c r="B162" s="3"/>
      <c r="C162" s="2" t="s">
        <v>122</v>
      </c>
      <c r="D162" s="2" t="s">
        <v>55</v>
      </c>
      <c r="E162" s="9"/>
      <c r="F162" s="8"/>
      <c r="G162" s="8"/>
      <c r="H162" s="8">
        <f t="shared" si="22"/>
        <v>0</v>
      </c>
      <c r="I162" s="21" t="s">
        <v>147</v>
      </c>
      <c r="J162" s="18">
        <v>2566</v>
      </c>
      <c r="K162" s="7" t="s">
        <v>104</v>
      </c>
    </row>
    <row r="163" spans="1:11" x14ac:dyDescent="0.35">
      <c r="A163" s="5">
        <v>11</v>
      </c>
      <c r="B163" s="3" t="s">
        <v>206</v>
      </c>
      <c r="C163" s="2" t="s">
        <v>161</v>
      </c>
      <c r="D163" s="2" t="s">
        <v>25</v>
      </c>
      <c r="E163" s="9" t="s">
        <v>170</v>
      </c>
      <c r="F163" s="8">
        <v>25000</v>
      </c>
      <c r="G163" s="8">
        <v>12500</v>
      </c>
      <c r="H163" s="8">
        <f t="shared" si="22"/>
        <v>12500</v>
      </c>
      <c r="I163" s="21" t="s">
        <v>153</v>
      </c>
      <c r="J163" s="18">
        <v>2566</v>
      </c>
      <c r="K163" s="7" t="s">
        <v>104</v>
      </c>
    </row>
    <row r="164" spans="1:11" x14ac:dyDescent="0.35">
      <c r="A164" s="5"/>
      <c r="B164" s="3" t="s">
        <v>199</v>
      </c>
      <c r="C164" s="2" t="s">
        <v>201</v>
      </c>
      <c r="D164" s="2" t="s">
        <v>200</v>
      </c>
      <c r="E164" s="9" t="s">
        <v>202</v>
      </c>
      <c r="F164" s="8"/>
      <c r="G164" s="8">
        <v>11200</v>
      </c>
      <c r="H164" s="8"/>
      <c r="I164" s="21" t="s">
        <v>204</v>
      </c>
      <c r="J164" s="18">
        <v>2566</v>
      </c>
      <c r="K164" s="7" t="s">
        <v>104</v>
      </c>
    </row>
    <row r="165" spans="1:11" x14ac:dyDescent="0.35">
      <c r="C165" s="1" t="s">
        <v>203</v>
      </c>
      <c r="E165" s="4">
        <v>2566</v>
      </c>
      <c r="G165" s="49">
        <v>3700</v>
      </c>
      <c r="I165" s="22" t="s">
        <v>27</v>
      </c>
      <c r="J165" s="4">
        <v>2566</v>
      </c>
      <c r="K165" s="7" t="s">
        <v>103</v>
      </c>
    </row>
    <row r="166" spans="1:11" x14ac:dyDescent="0.35">
      <c r="G166" s="56"/>
    </row>
  </sheetData>
  <mergeCells count="8">
    <mergeCell ref="A148:I148"/>
    <mergeCell ref="A127:I127"/>
    <mergeCell ref="A106:I106"/>
    <mergeCell ref="A1:I1"/>
    <mergeCell ref="A22:I22"/>
    <mergeCell ref="A43:I43"/>
    <mergeCell ref="A64:I64"/>
    <mergeCell ref="A85:I85"/>
  </mergeCells>
  <phoneticPr fontId="8" type="noConversion"/>
  <printOptions horizontalCentered="1"/>
  <pageMargins left="0.31496062992125984" right="0.31496062992125984" top="0.74803149606299213" bottom="0.74803149606299213" header="0.31496062992125984" footer="0.31496062992125984"/>
  <pageSetup paperSize="9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2457D5-C763-41B6-870A-E0AF3134060D}">
  <dimension ref="A1:G30"/>
  <sheetViews>
    <sheetView view="pageBreakPreview" zoomScaleSheetLayoutView="100" workbookViewId="0">
      <selection activeCell="E14" sqref="E14"/>
    </sheetView>
  </sheetViews>
  <sheetFormatPr defaultColWidth="9" defaultRowHeight="21" x14ac:dyDescent="0.35"/>
  <cols>
    <col min="1" max="1" width="11" style="30" bestFit="1" customWidth="1"/>
    <col min="2" max="2" width="11.625" style="1" customWidth="1"/>
    <col min="3" max="3" width="7.375" style="1" bestFit="1" customWidth="1"/>
    <col min="4" max="4" width="32" style="1" customWidth="1"/>
    <col min="5" max="5" width="48.875" style="1" customWidth="1"/>
    <col min="6" max="6" width="14.125" style="1" bestFit="1" customWidth="1"/>
    <col min="7" max="7" width="11" style="1" bestFit="1" customWidth="1"/>
    <col min="8" max="16384" width="9" style="1"/>
  </cols>
  <sheetData>
    <row r="1" spans="1:7" x14ac:dyDescent="0.35">
      <c r="A1" s="55"/>
      <c r="B1" s="3"/>
      <c r="C1" s="3"/>
      <c r="D1" s="13"/>
      <c r="E1" s="17"/>
      <c r="F1" s="14"/>
      <c r="G1" s="2"/>
    </row>
    <row r="2" spans="1:7" ht="23.25" x14ac:dyDescent="0.35">
      <c r="A2" s="57" t="s">
        <v>216</v>
      </c>
      <c r="B2" s="57"/>
      <c r="C2" s="57"/>
      <c r="D2" s="57"/>
      <c r="E2" s="57"/>
      <c r="F2" s="57"/>
      <c r="G2" s="57"/>
    </row>
    <row r="4" spans="1:7" s="7" customFormat="1" x14ac:dyDescent="0.35">
      <c r="A4" s="54" t="s">
        <v>128</v>
      </c>
      <c r="B4" s="6" t="s">
        <v>0</v>
      </c>
      <c r="C4" s="6" t="s">
        <v>117</v>
      </c>
      <c r="D4" s="6" t="s">
        <v>1</v>
      </c>
      <c r="E4" s="6" t="s">
        <v>6</v>
      </c>
      <c r="F4" s="6" t="s">
        <v>3</v>
      </c>
      <c r="G4" s="6" t="s">
        <v>11</v>
      </c>
    </row>
    <row r="5" spans="1:7" s="15" customFormat="1" x14ac:dyDescent="0.35">
      <c r="A5" s="55" t="s">
        <v>217</v>
      </c>
      <c r="B5" s="3">
        <v>45219</v>
      </c>
      <c r="C5" s="3" t="s">
        <v>118</v>
      </c>
      <c r="D5" s="17" t="s">
        <v>129</v>
      </c>
      <c r="E5" s="17" t="s">
        <v>130</v>
      </c>
      <c r="F5" s="14">
        <v>1000000</v>
      </c>
      <c r="G5" s="13"/>
    </row>
    <row r="6" spans="1:7" s="15" customFormat="1" x14ac:dyDescent="0.35">
      <c r="A6" s="55" t="s">
        <v>218</v>
      </c>
      <c r="B6" s="3">
        <v>45224</v>
      </c>
      <c r="C6" s="3" t="s">
        <v>119</v>
      </c>
      <c r="D6" s="13" t="s">
        <v>116</v>
      </c>
      <c r="E6" s="17" t="s">
        <v>182</v>
      </c>
      <c r="F6" s="14">
        <v>163520</v>
      </c>
      <c r="G6" s="13"/>
    </row>
    <row r="7" spans="1:7" s="15" customFormat="1" x14ac:dyDescent="0.35">
      <c r="A7" s="55" t="s">
        <v>219</v>
      </c>
      <c r="B7" s="3"/>
      <c r="C7" s="3"/>
      <c r="D7" s="13"/>
      <c r="E7" s="17"/>
      <c r="F7" s="14"/>
      <c r="G7" s="13"/>
    </row>
    <row r="8" spans="1:7" s="15" customFormat="1" x14ac:dyDescent="0.35">
      <c r="A8" s="55" t="s">
        <v>220</v>
      </c>
      <c r="B8" s="3"/>
      <c r="C8" s="3"/>
      <c r="D8" s="13"/>
      <c r="E8" s="17"/>
      <c r="F8" s="14"/>
      <c r="G8" s="13"/>
    </row>
    <row r="9" spans="1:7" s="15" customFormat="1" x14ac:dyDescent="0.35">
      <c r="A9" s="55" t="s">
        <v>178</v>
      </c>
      <c r="B9" s="3"/>
      <c r="C9" s="3"/>
      <c r="D9" s="13"/>
      <c r="E9" s="17"/>
      <c r="F9" s="14"/>
      <c r="G9" s="13"/>
    </row>
    <row r="10" spans="1:7" s="15" customFormat="1" x14ac:dyDescent="0.35">
      <c r="A10" s="55" t="s">
        <v>179</v>
      </c>
      <c r="B10" s="3"/>
      <c r="C10" s="3"/>
      <c r="D10" s="13"/>
      <c r="E10" s="17"/>
      <c r="F10" s="14"/>
      <c r="G10" s="13"/>
    </row>
    <row r="11" spans="1:7" s="15" customFormat="1" x14ac:dyDescent="0.35">
      <c r="A11" s="55" t="s">
        <v>180</v>
      </c>
      <c r="B11" s="3"/>
      <c r="C11" s="3"/>
      <c r="D11" s="13"/>
      <c r="E11" s="17"/>
      <c r="F11" s="14"/>
      <c r="G11" s="13"/>
    </row>
    <row r="12" spans="1:7" x14ac:dyDescent="0.35">
      <c r="A12" s="55" t="s">
        <v>181</v>
      </c>
      <c r="B12" s="3"/>
      <c r="C12" s="3"/>
      <c r="D12" s="13"/>
      <c r="E12" s="17"/>
      <c r="F12" s="14"/>
      <c r="G12" s="2"/>
    </row>
    <row r="13" spans="1:7" x14ac:dyDescent="0.35">
      <c r="A13" s="55" t="s">
        <v>189</v>
      </c>
      <c r="B13" s="3"/>
      <c r="C13" s="3"/>
      <c r="D13" s="13"/>
      <c r="E13" s="17"/>
      <c r="F13" s="14"/>
      <c r="G13" s="2"/>
    </row>
    <row r="14" spans="1:7" s="15" customFormat="1" x14ac:dyDescent="0.35">
      <c r="A14" s="55" t="s">
        <v>191</v>
      </c>
      <c r="B14" s="3"/>
      <c r="C14" s="3"/>
      <c r="D14" s="13"/>
      <c r="E14" s="17"/>
      <c r="F14" s="14"/>
      <c r="G14" s="13"/>
    </row>
    <row r="15" spans="1:7" s="15" customFormat="1" x14ac:dyDescent="0.35">
      <c r="A15" s="55" t="s">
        <v>197</v>
      </c>
      <c r="B15" s="3"/>
      <c r="C15" s="3"/>
      <c r="D15" s="13"/>
      <c r="E15" s="17"/>
      <c r="F15" s="14"/>
      <c r="G15" s="13"/>
    </row>
    <row r="16" spans="1:7" s="15" customFormat="1" x14ac:dyDescent="0.35">
      <c r="A16" s="55" t="s">
        <v>198</v>
      </c>
      <c r="B16" s="3"/>
      <c r="C16" s="3"/>
      <c r="D16" s="13"/>
      <c r="E16" s="17"/>
      <c r="F16" s="14"/>
      <c r="G16" s="13"/>
    </row>
    <row r="17" spans="1:7" s="15" customFormat="1" x14ac:dyDescent="0.35">
      <c r="A17" s="55" t="s">
        <v>205</v>
      </c>
      <c r="B17" s="3"/>
      <c r="C17" s="3"/>
      <c r="D17" s="13"/>
      <c r="E17" s="17"/>
      <c r="F17" s="14"/>
      <c r="G17" s="13"/>
    </row>
    <row r="18" spans="1:7" s="15" customFormat="1" x14ac:dyDescent="0.35">
      <c r="A18" s="55"/>
      <c r="B18" s="3"/>
      <c r="C18" s="3"/>
      <c r="D18" s="13"/>
      <c r="E18" s="17"/>
      <c r="F18" s="14"/>
      <c r="G18" s="13"/>
    </row>
    <row r="19" spans="1:7" x14ac:dyDescent="0.35">
      <c r="A19" s="55"/>
      <c r="B19" s="3"/>
      <c r="C19" s="3"/>
      <c r="D19" s="13"/>
      <c r="E19" s="17"/>
      <c r="F19" s="14"/>
      <c r="G19" s="2"/>
    </row>
    <row r="20" spans="1:7" x14ac:dyDescent="0.35">
      <c r="A20" s="55"/>
      <c r="B20" s="3"/>
      <c r="C20" s="3"/>
      <c r="D20" s="13"/>
      <c r="E20" s="17"/>
      <c r="F20" s="14"/>
      <c r="G20" s="2"/>
    </row>
    <row r="21" spans="1:7" x14ac:dyDescent="0.35">
      <c r="A21" s="55"/>
      <c r="B21" s="3"/>
      <c r="C21" s="3"/>
      <c r="D21" s="13"/>
      <c r="E21" s="17"/>
      <c r="F21" s="14"/>
      <c r="G21" s="2"/>
    </row>
    <row r="22" spans="1:7" x14ac:dyDescent="0.35">
      <c r="A22" s="55"/>
      <c r="B22" s="3"/>
      <c r="C22" s="3"/>
      <c r="D22" s="13"/>
      <c r="E22" s="17"/>
      <c r="F22" s="14"/>
      <c r="G22" s="2"/>
    </row>
    <row r="23" spans="1:7" x14ac:dyDescent="0.35">
      <c r="A23" s="55"/>
      <c r="B23" s="3"/>
      <c r="C23" s="3"/>
      <c r="D23" s="13"/>
      <c r="E23" s="17"/>
      <c r="F23" s="14"/>
      <c r="G23" s="2"/>
    </row>
    <row r="24" spans="1:7" x14ac:dyDescent="0.35">
      <c r="A24" s="55"/>
      <c r="B24" s="3"/>
      <c r="C24" s="3"/>
      <c r="D24" s="13"/>
      <c r="E24" s="17"/>
      <c r="F24" s="14"/>
      <c r="G24" s="2"/>
    </row>
    <row r="25" spans="1:7" x14ac:dyDescent="0.35">
      <c r="A25" s="55"/>
      <c r="B25" s="3"/>
      <c r="C25" s="3"/>
      <c r="D25" s="13"/>
      <c r="E25" s="17"/>
      <c r="F25" s="14"/>
      <c r="G25" s="2"/>
    </row>
    <row r="26" spans="1:7" x14ac:dyDescent="0.35">
      <c r="A26" s="55"/>
      <c r="B26" s="3"/>
      <c r="C26" s="3"/>
      <c r="D26" s="13"/>
      <c r="E26" s="17"/>
      <c r="F26" s="14"/>
      <c r="G26" s="2"/>
    </row>
    <row r="27" spans="1:7" x14ac:dyDescent="0.35">
      <c r="A27" s="55"/>
      <c r="B27" s="3"/>
      <c r="C27" s="3"/>
      <c r="D27" s="13"/>
      <c r="E27" s="17"/>
      <c r="F27" s="14"/>
      <c r="G27" s="2"/>
    </row>
    <row r="28" spans="1:7" x14ac:dyDescent="0.35">
      <c r="A28" s="55"/>
      <c r="B28" s="3"/>
      <c r="C28" s="3"/>
      <c r="D28" s="13"/>
      <c r="E28" s="17"/>
      <c r="F28" s="14"/>
      <c r="G28" s="2"/>
    </row>
    <row r="29" spans="1:7" x14ac:dyDescent="0.35">
      <c r="A29" s="55"/>
      <c r="B29" s="3"/>
      <c r="C29" s="3"/>
      <c r="D29" s="13"/>
      <c r="E29" s="17"/>
      <c r="F29" s="14"/>
      <c r="G29" s="2"/>
    </row>
    <row r="30" spans="1:7" x14ac:dyDescent="0.35">
      <c r="A30" s="55"/>
      <c r="B30" s="3"/>
      <c r="C30" s="3"/>
      <c r="D30" s="13"/>
      <c r="E30" s="17"/>
      <c r="F30" s="14"/>
      <c r="G30" s="2"/>
    </row>
  </sheetData>
  <mergeCells count="1">
    <mergeCell ref="A2:G2"/>
  </mergeCells>
  <phoneticPr fontId="8" type="noConversion"/>
  <printOptions horizontalCentered="1"/>
  <pageMargins left="0.31496062992125984" right="0.31496062992125984" top="0.74803149606299213" bottom="0.74803149606299213" header="0.31496062992125984" footer="0.31496062992125984"/>
  <pageSetup paperSize="9" scale="85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5</vt:i4>
      </vt:variant>
      <vt:variant>
        <vt:lpstr>ช่วงที่มีชื่อ</vt:lpstr>
      </vt:variant>
      <vt:variant>
        <vt:i4>5</vt:i4>
      </vt:variant>
    </vt:vector>
  </HeadingPairs>
  <TitlesOfParts>
    <vt:vector size="10" baseType="lpstr">
      <vt:lpstr>ค่าเช่าบ้าน</vt:lpstr>
      <vt:lpstr>เงินอุดหนุน</vt:lpstr>
      <vt:lpstr>ศึกษาบุตร</vt:lpstr>
      <vt:lpstr>ศึกษาบุตร ครู</vt:lpstr>
      <vt:lpstr>ทะเบียนคุมใบถอน</vt:lpstr>
      <vt:lpstr>ค่าเช่าบ้าน!Print_Area</vt:lpstr>
      <vt:lpstr>เงินอุดหนุน!Print_Area</vt:lpstr>
      <vt:lpstr>ทะเบียนคุมใบถอน!Print_Area</vt:lpstr>
      <vt:lpstr>ศึกษาบุตร!Print_Area</vt:lpstr>
      <vt:lpstr>'ศึกษาบุตร ครู'!Print_Area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Nu_AOM</dc:creator>
  <cp:lastModifiedBy>pkan</cp:lastModifiedBy>
  <cp:lastPrinted>2022-01-13T07:47:50Z</cp:lastPrinted>
  <dcterms:created xsi:type="dcterms:W3CDTF">2015-06-15T08:14:18Z</dcterms:created>
  <dcterms:modified xsi:type="dcterms:W3CDTF">2023-10-31T08:31:31Z</dcterms:modified>
</cp:coreProperties>
</file>